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бюджет\"/>
    </mc:Choice>
  </mc:AlternateContent>
  <xr:revisionPtr revIDLastSave="0" documentId="8_{1B55D7CE-BF02-4F93-848F-33E22E1EF301}" xr6:coauthVersionLast="45" xr6:coauthVersionMax="45" xr10:uidLastSave="{00000000-0000-0000-0000-000000000000}"/>
  <bookViews>
    <workbookView xWindow="-120" yWindow="-120" windowWidth="29040" windowHeight="15840" tabRatio="666" activeTab="8" xr2:uid="{00000000-000D-0000-FFFF-FFFF00000000}"/>
  </bookViews>
  <sheets>
    <sheet name="соц-ек" sheetId="4" r:id="rId1"/>
    <sheet name="навкол" sheetId="26" r:id="rId2"/>
    <sheet name="кваліф МР" sheetId="20" r:id="rId3"/>
    <sheet name="благоуст" sheetId="25" r:id="rId4"/>
    <sheet name="ох здор" sheetId="28" r:id="rId5"/>
    <sheet name="соц. зах." sheetId="6" r:id="rId6"/>
    <sheet name="партиц" sheetId="29" r:id="rId7"/>
    <sheet name="культура" sheetId="32" r:id="rId8"/>
    <sheet name="освіта" sheetId="35" r:id="rId9"/>
    <sheet name="Лист1" sheetId="3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35" l="1"/>
  <c r="C28" i="35"/>
  <c r="E27" i="35"/>
  <c r="E26" i="35"/>
  <c r="E25" i="35"/>
  <c r="E24" i="35"/>
  <c r="E23" i="35"/>
  <c r="E22" i="35"/>
  <c r="E21" i="35"/>
  <c r="E20" i="35"/>
  <c r="E19" i="35"/>
  <c r="E28" i="35"/>
  <c r="D16" i="35"/>
  <c r="D29" i="35" s="1"/>
  <c r="C16" i="35"/>
  <c r="E15" i="35"/>
  <c r="E14" i="35"/>
  <c r="E13" i="35"/>
  <c r="E12" i="35"/>
  <c r="E11" i="35"/>
  <c r="E16" i="35"/>
  <c r="C29" i="35" l="1"/>
  <c r="E29" i="35"/>
  <c r="C27" i="32"/>
  <c r="E8" i="32"/>
  <c r="E9" i="32"/>
  <c r="E10" i="32"/>
  <c r="E11" i="32"/>
  <c r="C12" i="32"/>
  <c r="D12" i="32"/>
  <c r="E12" i="32"/>
  <c r="E14" i="32"/>
  <c r="E15" i="32"/>
  <c r="C16" i="32"/>
  <c r="D16" i="32"/>
  <c r="E16" i="32"/>
  <c r="D21" i="26" l="1"/>
  <c r="E21" i="26"/>
  <c r="C21" i="26"/>
  <c r="C11" i="28" l="1"/>
  <c r="D11" i="28"/>
  <c r="E11" i="28"/>
  <c r="D20" i="20"/>
  <c r="E16" i="20"/>
  <c r="E24" i="32"/>
  <c r="E23" i="32"/>
  <c r="E21" i="32"/>
  <c r="E22" i="32"/>
  <c r="D25" i="32"/>
  <c r="D27" i="32" s="1"/>
  <c r="C25" i="32"/>
  <c r="E20" i="32"/>
  <c r="E19" i="32"/>
  <c r="E25" i="32" l="1"/>
  <c r="E27" i="32" s="1"/>
  <c r="D15" i="6" l="1"/>
  <c r="C15" i="6"/>
  <c r="E14" i="6"/>
  <c r="E13" i="6"/>
  <c r="E12" i="6"/>
  <c r="E11" i="6"/>
  <c r="D17" i="25"/>
  <c r="C17" i="25"/>
  <c r="E16" i="25"/>
  <c r="E15" i="25"/>
  <c r="E14" i="25"/>
  <c r="E13" i="25"/>
  <c r="E12" i="25"/>
  <c r="D26" i="20"/>
  <c r="D30" i="20" s="1"/>
  <c r="C26" i="20"/>
  <c r="E25" i="20"/>
  <c r="C20" i="20"/>
  <c r="E19" i="20"/>
  <c r="E18" i="20"/>
  <c r="E17" i="20"/>
  <c r="E15" i="20"/>
  <c r="E14" i="20"/>
  <c r="E13" i="20"/>
  <c r="E12" i="20"/>
  <c r="E11" i="20"/>
  <c r="E10" i="20"/>
  <c r="D17" i="26"/>
  <c r="C17" i="26"/>
  <c r="E16" i="26"/>
  <c r="E15" i="26"/>
  <c r="C30" i="20" l="1"/>
  <c r="E20" i="20"/>
  <c r="E26" i="20"/>
  <c r="E17" i="26"/>
  <c r="E15" i="6"/>
  <c r="E17" i="25"/>
  <c r="E30" i="20" l="1"/>
  <c r="D13" i="4" l="1"/>
  <c r="D15" i="4" s="1"/>
  <c r="C13" i="4"/>
  <c r="C15" i="4" s="1"/>
  <c r="E12" i="4"/>
  <c r="E13" i="4" l="1"/>
  <c r="E15" i="4" s="1"/>
  <c r="D12" i="29"/>
  <c r="C12" i="29"/>
  <c r="E11" i="29"/>
  <c r="E12" i="29" s="1"/>
</calcChain>
</file>

<file path=xl/sharedStrings.xml><?xml version="1.0" encoding="utf-8"?>
<sst xmlns="http://schemas.openxmlformats.org/spreadsheetml/2006/main" count="311" uniqueCount="116">
  <si>
    <t>КЕКВ</t>
  </si>
  <si>
    <t>Заходи  по виконанню Програми економічного та соціального розвитку</t>
  </si>
  <si>
    <t>Назва заходу</t>
  </si>
  <si>
    <t>Сума затверджена</t>
  </si>
  <si>
    <t>Термін</t>
  </si>
  <si>
    <t>Відповідальний</t>
  </si>
  <si>
    <t>Разом</t>
  </si>
  <si>
    <t xml:space="preserve"> </t>
  </si>
  <si>
    <t>зміни</t>
  </si>
  <si>
    <t>Перезарядка вогнегасників</t>
  </si>
  <si>
    <t>Вивіз сміття та нечистот</t>
  </si>
  <si>
    <t>Сума зі змінами</t>
  </si>
  <si>
    <t>Зміни</t>
  </si>
  <si>
    <t>Сума затверджена первон. бюджетом</t>
  </si>
  <si>
    <t>придбання запчастин, паливно-мастильних матеріалів</t>
  </si>
  <si>
    <t>роботи по дератизації приміщення</t>
  </si>
  <si>
    <t>поточний ремони автомобілів</t>
  </si>
  <si>
    <t>страховка водіїв та автомобілів</t>
  </si>
  <si>
    <t>розміщення оголошень в газеті</t>
  </si>
  <si>
    <t>сплата податків та зборів</t>
  </si>
  <si>
    <t>оплата за курси підвищення кваліфікації</t>
  </si>
  <si>
    <t xml:space="preserve">Оплата членських внесків до асоціації міст </t>
  </si>
  <si>
    <t>Заходи  по виконанню Програми охорони навколишнього природного середовища</t>
  </si>
  <si>
    <t>та поводження з твердими побутовими відходами</t>
  </si>
  <si>
    <t>Всього</t>
  </si>
  <si>
    <t>Заходи  по виконанню  комплексної 
Програми соціального захисту населення 
Сурсько-Литовської сільської ради на 2021 - 2023 роки</t>
  </si>
  <si>
    <t>Додаток 2.8.</t>
  </si>
  <si>
    <t>Надання грошової допомоги мешканцям  громади -  сім'ям загиблих в АТО</t>
  </si>
  <si>
    <t>Виконавчий комітет Сурсько-Литовської сільської ради</t>
  </si>
  <si>
    <t>Сільський голова</t>
  </si>
  <si>
    <t>Григорій АНДРЄЄВ</t>
  </si>
  <si>
    <t>Сурсько-Литовської сільської ради на 2021-2023 роки</t>
  </si>
  <si>
    <t>провірка приборів,  перезарядка вогнегасників, т/о газопроводу</t>
  </si>
  <si>
    <t xml:space="preserve">Заходи  по виконанню Програми підвищення кваліфікації, навчання кадрів та 
розвитку матеріальної бази виконавчого апарату Сурсько-Литовської сільської ради на 2021-2023 роки
</t>
  </si>
  <si>
    <t>Заходи  по виконанню Програми благоустрою та утримання територій населених пунктів Сурсько-Литовської сільської ради на 2021-2023 роки</t>
  </si>
  <si>
    <t>Додаток 2. 1.</t>
  </si>
  <si>
    <t>Придбання канцтоварів</t>
  </si>
  <si>
    <t>Освіта та дошкільне виховання, підтримка сім'ї, дітей та молоді</t>
  </si>
  <si>
    <t>Оплата за интернет</t>
  </si>
  <si>
    <t>Придбання заженців дерев, квітів</t>
  </si>
  <si>
    <t>роботи по озелененню</t>
  </si>
  <si>
    <t xml:space="preserve">КПК 0211010 </t>
  </si>
  <si>
    <t>КПК 0219770</t>
  </si>
  <si>
    <t>Всього по КПК 0219770</t>
  </si>
  <si>
    <t>Всього по КПК 0211010</t>
  </si>
  <si>
    <t>КПК 0213242</t>
  </si>
  <si>
    <t>Всього по КПК 0213242</t>
  </si>
  <si>
    <t>КПК 0217680</t>
  </si>
  <si>
    <t>Всього по КПК 0217680</t>
  </si>
  <si>
    <t>Всього по КПК 0210150</t>
  </si>
  <si>
    <t>КПК 0210150</t>
  </si>
  <si>
    <t>Додаток 2.7.</t>
  </si>
  <si>
    <t>Покос трави</t>
  </si>
  <si>
    <t>Ремонт та утримання спортивних та дітячих майданчиків</t>
  </si>
  <si>
    <t>Заходи  по виконанню Програми розвитку охорони здоров'я Сурсько-Литовської сільської ради на 2021-2023 роки</t>
  </si>
  <si>
    <t>Придбання ліхтарів, кранштейнів, кабелю для ремонту освітлення</t>
  </si>
  <si>
    <t xml:space="preserve">Заходи  по виконанню  Програми цільової Програми «Партиципаторне
бюджетування (бюджет участі) на території Сурсько-Литовської сільської ради на 2021-2023 роки»
</t>
  </si>
  <si>
    <t>Послуги по посипанню вулиць та доріжок</t>
  </si>
  <si>
    <t>Придбання господарських , будівельних товарів, посипний матеріал</t>
  </si>
  <si>
    <t>Оплата послуг по тех.обслуговуванню пожежної сигналізації, сигнализації газу, димоходів</t>
  </si>
  <si>
    <t>Одноразова виплата матерім героїням, одноразова допомога участникам АТО /ООС до дня  захистників та захісниць  України</t>
  </si>
  <si>
    <t>Соціальні виплати мешканцям населення</t>
  </si>
  <si>
    <t>Заходи  по виконанню Програми культури  Сурсько-Литовської сільської ради на 2020-2024 роки</t>
  </si>
  <si>
    <t>КПК 0214040</t>
  </si>
  <si>
    <t>Всього по КПК 0214040</t>
  </si>
  <si>
    <t>КПК 0214060</t>
  </si>
  <si>
    <t>Послуги інтернету</t>
  </si>
  <si>
    <t>Проведення експертної оцінки будівель БК</t>
  </si>
  <si>
    <t>Всього по КПК 0214060</t>
  </si>
  <si>
    <t>Всього по КПК 0214082</t>
  </si>
  <si>
    <t>РАЗОМ</t>
  </si>
  <si>
    <t>Фінансовий відділ, Виконавчий комітет, Відділ благоустрою та ЖКГ Сурсько-Литовської сільської ради</t>
  </si>
  <si>
    <t>КПК 6030</t>
  </si>
  <si>
    <t>Разом по КПК 6030</t>
  </si>
  <si>
    <t>Фінансовий відділ, Виконавчий комітет Сурсько-Литовської сільської ради</t>
  </si>
  <si>
    <t>Надання грошової матеріальної  допомоги мешканцям громади,  разова допомога для поховання</t>
  </si>
  <si>
    <t>Додаток 2.11.</t>
  </si>
  <si>
    <t>КПК 0214030</t>
  </si>
  <si>
    <t>Всього по КПК 0214030</t>
  </si>
  <si>
    <t>Придбання канцтоварів, господарських товарів, дрібної оргтехніки</t>
  </si>
  <si>
    <t>Придбання фасадних табличок</t>
  </si>
  <si>
    <t>Поповнення книжкового фонду</t>
  </si>
  <si>
    <t>Навчання по пожежній сигнализації</t>
  </si>
  <si>
    <t>Придбання меблів,  підсвічування для картин, кріплення для картин, таблички для картин</t>
  </si>
  <si>
    <t>Придбання жалюзів, господарчих товарів</t>
  </si>
  <si>
    <t>Прибдання ковроліну</t>
  </si>
  <si>
    <t>Придбання господарських товарів  канцтоварі, матеріалів, дрібної оргтехніки, тощо</t>
  </si>
  <si>
    <t>Пожежна охорона, послуги по дератизації, Перезарядка вогнегасників</t>
  </si>
  <si>
    <t>Сплата пожежної та охоронної ситгнализації</t>
  </si>
  <si>
    <t>Оплата за бухгалтерську програму</t>
  </si>
  <si>
    <t>Всього по КПК 6030</t>
  </si>
  <si>
    <t>Всього по КПК  6030</t>
  </si>
  <si>
    <t xml:space="preserve">Вивід сміття </t>
  </si>
  <si>
    <t>Поточні трансферти на ЦПМСД Сурсько-литовської сілсьької ради ( сплата комунальних послуг, товарів, послуг, медикаментів)</t>
  </si>
  <si>
    <t>Всього по КПК  2111</t>
  </si>
  <si>
    <t>КПК 2111</t>
  </si>
  <si>
    <t>Миючі засоби, господарські товари</t>
  </si>
  <si>
    <t>податки, збори</t>
  </si>
  <si>
    <t xml:space="preserve">Техобслуговування, страхування автобусу </t>
  </si>
  <si>
    <t>Супровід програмного забеспечення, лабораторні дослідження, заправка вогнегасників</t>
  </si>
  <si>
    <t>Атестація, медогляд, дезінфекція, тощо</t>
  </si>
  <si>
    <t>Всього по КПК 1021</t>
  </si>
  <si>
    <t>КПК 1021</t>
  </si>
  <si>
    <t>Додаток 2.4.</t>
  </si>
  <si>
    <t>Додаток  2.5.</t>
  </si>
  <si>
    <t>Додаток 2.6.</t>
  </si>
  <si>
    <t>Додаток 2.9.</t>
  </si>
  <si>
    <t>від  16.12.2022 р.</t>
  </si>
  <si>
    <t>Обласний бюджет  на  забезпечення поповнення регіонального матеріального резерву для запобігання та ліквідації наслідків надзвичайних ситуацій</t>
  </si>
  <si>
    <t>Протягом 2023 року</t>
  </si>
  <si>
    <t xml:space="preserve"> вивіз сміття</t>
  </si>
  <si>
    <t>Заходи  по виконанню Комплексної програми розвитку освіти</t>
  </si>
  <si>
    <t>Сурсько-Литовської сільської ради на 2022-2025 роки</t>
  </si>
  <si>
    <t>ВСЬОГО по заходам</t>
  </si>
  <si>
    <t>Додаток 2.17.</t>
  </si>
  <si>
    <t xml:space="preserve">до рішення  № 1007-18/VIII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</si>
</sst>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2" xfId="0" applyFont="1" applyBorder="1"/>
    <xf numFmtId="0" fontId="3" fillId="0" borderId="2" xfId="0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6" fillId="0" borderId="0" xfId="0" applyFont="1"/>
    <xf numFmtId="4" fontId="3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2" xfId="0" applyFont="1" applyBorder="1" applyAlignment="1">
      <alignment wrapText="1"/>
    </xf>
    <xf numFmtId="0" fontId="2" fillId="2" borderId="1" xfId="0" applyFont="1" applyFill="1" applyBorder="1"/>
    <xf numFmtId="4" fontId="5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4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65"/>
  <sheetViews>
    <sheetView workbookViewId="0">
      <selection activeCell="D2" sqref="D2"/>
    </sheetView>
  </sheetViews>
  <sheetFormatPr defaultRowHeight="15.75" x14ac:dyDescent="0.25"/>
  <cols>
    <col min="1" max="1" width="7.85546875" style="2" customWidth="1"/>
    <col min="2" max="2" width="36.42578125" style="2" customWidth="1"/>
    <col min="3" max="3" width="12.28515625" customWidth="1"/>
    <col min="4" max="4" width="14.28515625" customWidth="1"/>
    <col min="5" max="5" width="14.5703125" customWidth="1"/>
    <col min="6" max="6" width="21.85546875" style="2" customWidth="1"/>
    <col min="7" max="7" width="26.140625" style="2" customWidth="1"/>
    <col min="8" max="8" width="9.140625" style="2"/>
    <col min="9" max="9" width="13.140625" style="2" bestFit="1" customWidth="1"/>
    <col min="10" max="16384" width="9.140625" style="2"/>
  </cols>
  <sheetData>
    <row r="1" spans="1:11" x14ac:dyDescent="0.25">
      <c r="A1" s="1"/>
      <c r="B1" s="1"/>
      <c r="C1" s="49"/>
      <c r="D1" s="49" t="s">
        <v>35</v>
      </c>
      <c r="E1" s="49"/>
      <c r="F1" s="1"/>
      <c r="G1" s="1"/>
      <c r="H1" s="1"/>
      <c r="I1" s="1"/>
      <c r="J1" s="1"/>
      <c r="K1" s="1"/>
    </row>
    <row r="2" spans="1:11" x14ac:dyDescent="0.25">
      <c r="A2" s="1"/>
      <c r="B2" s="1"/>
      <c r="C2" s="49"/>
      <c r="D2" s="1" t="s">
        <v>115</v>
      </c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49"/>
      <c r="D3" s="97" t="s">
        <v>107</v>
      </c>
      <c r="E3" s="97"/>
      <c r="F3" s="97"/>
      <c r="G3" s="1"/>
      <c r="H3" s="1"/>
      <c r="I3" s="1"/>
      <c r="J3" s="1"/>
      <c r="K3" s="1"/>
    </row>
    <row r="4" spans="1:11" x14ac:dyDescent="0.25">
      <c r="A4" s="1"/>
      <c r="B4" s="1"/>
      <c r="C4" s="49"/>
      <c r="D4" s="67"/>
      <c r="E4" s="67"/>
      <c r="F4" s="67"/>
      <c r="G4" s="1"/>
      <c r="H4" s="1"/>
      <c r="I4" s="1"/>
      <c r="J4" s="1"/>
      <c r="K4" s="1"/>
    </row>
    <row r="5" spans="1:11" x14ac:dyDescent="0.25">
      <c r="A5" s="96" t="s">
        <v>1</v>
      </c>
      <c r="B5" s="96"/>
      <c r="C5" s="96"/>
      <c r="D5" s="96"/>
      <c r="E5" s="96"/>
      <c r="F5" s="96"/>
      <c r="G5" s="96"/>
      <c r="H5" s="1"/>
      <c r="I5" s="1"/>
      <c r="J5" s="1"/>
      <c r="K5" s="1"/>
    </row>
    <row r="6" spans="1:11" x14ac:dyDescent="0.25">
      <c r="A6" s="96" t="s">
        <v>31</v>
      </c>
      <c r="B6" s="96"/>
      <c r="C6" s="96"/>
      <c r="D6" s="96"/>
      <c r="E6" s="96"/>
      <c r="F6" s="96"/>
      <c r="G6" s="96"/>
      <c r="H6" s="1"/>
      <c r="I6" s="1"/>
      <c r="J6" s="1"/>
      <c r="K6" s="1"/>
    </row>
    <row r="7" spans="1:11" x14ac:dyDescent="0.25">
      <c r="A7" s="1"/>
      <c r="B7" s="1"/>
      <c r="C7" s="49"/>
      <c r="D7" s="49"/>
      <c r="E7" s="49"/>
      <c r="F7" s="1"/>
      <c r="G7" s="1"/>
      <c r="H7" s="1"/>
      <c r="I7" s="1"/>
      <c r="J7" s="1"/>
      <c r="K7" s="1"/>
    </row>
    <row r="8" spans="1:11" ht="28.5" x14ac:dyDescent="0.25">
      <c r="A8" s="10" t="s">
        <v>0</v>
      </c>
      <c r="B8" s="10" t="s">
        <v>2</v>
      </c>
      <c r="C8" s="50" t="s">
        <v>8</v>
      </c>
      <c r="D8" s="50" t="s">
        <v>3</v>
      </c>
      <c r="E8" s="50" t="s">
        <v>11</v>
      </c>
      <c r="F8" s="10" t="s">
        <v>4</v>
      </c>
      <c r="G8" s="10" t="s">
        <v>5</v>
      </c>
      <c r="H8" s="1"/>
      <c r="I8" s="1"/>
      <c r="J8" s="1"/>
      <c r="K8" s="1"/>
    </row>
    <row r="9" spans="1:11" x14ac:dyDescent="0.25">
      <c r="A9" s="6"/>
      <c r="B9" s="6"/>
      <c r="C9" s="39"/>
      <c r="D9" s="39"/>
      <c r="E9" s="39"/>
      <c r="F9" s="28"/>
      <c r="G9" s="3"/>
      <c r="H9" s="1"/>
      <c r="I9" s="1"/>
      <c r="J9" s="1"/>
      <c r="K9" s="1"/>
    </row>
    <row r="10" spans="1:11" x14ac:dyDescent="0.25">
      <c r="A10" s="11"/>
      <c r="B10" s="15"/>
      <c r="C10" s="41"/>
      <c r="D10" s="39"/>
      <c r="E10" s="39"/>
      <c r="F10" s="28"/>
      <c r="G10" s="28"/>
      <c r="H10" s="1"/>
      <c r="I10" s="1"/>
      <c r="J10" s="1"/>
      <c r="K10" s="1"/>
    </row>
    <row r="11" spans="1:11" x14ac:dyDescent="0.25">
      <c r="A11" s="11"/>
      <c r="B11" s="15" t="s">
        <v>42</v>
      </c>
      <c r="C11" s="51"/>
      <c r="D11" s="30"/>
      <c r="E11" s="30"/>
      <c r="F11" s="3"/>
      <c r="G11" s="3"/>
      <c r="H11" s="1"/>
      <c r="I11" s="1"/>
      <c r="J11" s="1"/>
      <c r="K11" s="1"/>
    </row>
    <row r="12" spans="1:11" ht="108.75" customHeight="1" x14ac:dyDescent="0.25">
      <c r="A12" s="11">
        <v>2620</v>
      </c>
      <c r="B12" s="5" t="s">
        <v>108</v>
      </c>
      <c r="C12" s="51"/>
      <c r="D12" s="30">
        <v>14250</v>
      </c>
      <c r="E12" s="30">
        <f t="shared" ref="E12" si="0">C12+D12</f>
        <v>14250</v>
      </c>
      <c r="F12" s="3" t="s">
        <v>109</v>
      </c>
      <c r="G12" s="3" t="s">
        <v>28</v>
      </c>
      <c r="H12" s="1"/>
      <c r="I12" s="1"/>
      <c r="J12" s="1"/>
      <c r="K12" s="1"/>
    </row>
    <row r="13" spans="1:11" x14ac:dyDescent="0.25">
      <c r="A13" s="11"/>
      <c r="B13" s="14" t="s">
        <v>43</v>
      </c>
      <c r="C13" s="33">
        <f>SUM(C12:C12)</f>
        <v>0</v>
      </c>
      <c r="D13" s="33">
        <f>SUM(D12:D12)</f>
        <v>14250</v>
      </c>
      <c r="E13" s="33">
        <f>SUM(E12:E12)</f>
        <v>14250</v>
      </c>
      <c r="F13" s="28"/>
      <c r="G13" s="3"/>
      <c r="H13" s="1"/>
      <c r="I13" s="1"/>
      <c r="J13" s="1"/>
      <c r="K13" s="1"/>
    </row>
    <row r="14" spans="1:11" x14ac:dyDescent="0.25">
      <c r="A14" s="11"/>
      <c r="B14" s="14"/>
      <c r="C14" s="33" t="s">
        <v>7</v>
      </c>
      <c r="D14" s="33" t="s">
        <v>7</v>
      </c>
      <c r="E14" s="33"/>
      <c r="F14" s="28"/>
      <c r="G14" s="3"/>
      <c r="H14" s="1"/>
      <c r="I14" s="1"/>
      <c r="J14" s="1"/>
      <c r="K14" s="1"/>
    </row>
    <row r="15" spans="1:11" x14ac:dyDescent="0.25">
      <c r="A15" s="11"/>
      <c r="B15" s="12" t="s">
        <v>6</v>
      </c>
      <c r="C15" s="32">
        <f>C13</f>
        <v>0</v>
      </c>
      <c r="D15" s="32">
        <f t="shared" ref="D15:E15" si="1">D13</f>
        <v>14250</v>
      </c>
      <c r="E15" s="32">
        <f t="shared" si="1"/>
        <v>14250</v>
      </c>
      <c r="F15" s="28"/>
      <c r="G15" s="3"/>
      <c r="H15" s="1"/>
      <c r="I15" s="1"/>
      <c r="J15" s="1"/>
      <c r="K15" s="1"/>
    </row>
    <row r="16" spans="1:11" x14ac:dyDescent="0.25">
      <c r="A16" s="1"/>
      <c r="B16" s="1"/>
      <c r="C16" s="52"/>
      <c r="D16" s="27"/>
      <c r="E16" s="27"/>
      <c r="F16" s="29"/>
      <c r="G16" s="29"/>
      <c r="H16" s="1"/>
      <c r="I16" s="1"/>
      <c r="J16" s="1"/>
      <c r="K16" s="1"/>
    </row>
    <row r="17" spans="1:11" x14ac:dyDescent="0.25">
      <c r="A17" s="1"/>
      <c r="B17" s="1"/>
      <c r="C17" s="52"/>
      <c r="D17" s="27"/>
      <c r="E17" s="27"/>
      <c r="F17" s="29"/>
      <c r="G17" s="29"/>
      <c r="H17" s="1"/>
      <c r="I17" s="1"/>
      <c r="J17" s="1"/>
      <c r="K17" s="1"/>
    </row>
    <row r="18" spans="1:11" x14ac:dyDescent="0.25">
      <c r="A18" s="1"/>
      <c r="B18" s="1" t="s">
        <v>29</v>
      </c>
      <c r="C18" s="26"/>
      <c r="D18" s="27"/>
      <c r="E18" s="27"/>
      <c r="F18" s="29" t="s">
        <v>30</v>
      </c>
      <c r="G18" s="1"/>
      <c r="H18" s="1"/>
      <c r="I18" s="1"/>
      <c r="J18" s="1"/>
      <c r="K18" s="1"/>
    </row>
    <row r="19" spans="1:11" x14ac:dyDescent="0.25">
      <c r="A19" s="1"/>
      <c r="B19" s="1"/>
      <c r="C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52"/>
      <c r="D20" s="27"/>
      <c r="E20" s="27"/>
      <c r="F20" s="29"/>
      <c r="G20" s="29"/>
      <c r="H20" s="1"/>
      <c r="I20" s="1"/>
      <c r="J20" s="1"/>
      <c r="K20" s="1"/>
    </row>
    <row r="21" spans="1:11" x14ac:dyDescent="0.25">
      <c r="A21" s="1"/>
      <c r="B21" s="1"/>
      <c r="C21" s="52"/>
      <c r="D21" s="52"/>
      <c r="E21" s="52"/>
      <c r="F21" s="29"/>
      <c r="G21" s="29"/>
      <c r="H21" s="1"/>
      <c r="I21" s="1"/>
      <c r="J21" s="1"/>
      <c r="K21" s="1"/>
    </row>
    <row r="22" spans="1:11" x14ac:dyDescent="0.25">
      <c r="A22" s="1"/>
      <c r="B22" s="1"/>
      <c r="C22" s="52"/>
      <c r="D22" s="52"/>
      <c r="E22" s="52"/>
      <c r="F22" s="29"/>
      <c r="G22" s="29"/>
      <c r="H22" s="1"/>
      <c r="I22" s="1"/>
      <c r="J22" s="1"/>
      <c r="K22" s="1"/>
    </row>
    <row r="23" spans="1:11" x14ac:dyDescent="0.25">
      <c r="A23" s="1"/>
      <c r="B23" s="1"/>
      <c r="C23" s="52"/>
      <c r="D23" s="52"/>
      <c r="E23" s="52"/>
      <c r="F23" s="29"/>
      <c r="G23" s="29"/>
      <c r="H23" s="1"/>
      <c r="I23" s="1"/>
      <c r="J23" s="1"/>
      <c r="K23" s="1"/>
    </row>
    <row r="24" spans="1:11" x14ac:dyDescent="0.25">
      <c r="A24" s="1"/>
      <c r="B24" s="1"/>
      <c r="C24" s="52"/>
      <c r="D24" s="52"/>
      <c r="E24" s="52"/>
      <c r="F24" s="29"/>
      <c r="G24" s="29"/>
      <c r="H24" s="1"/>
      <c r="I24" s="1"/>
      <c r="J24" s="1"/>
      <c r="K24" s="1"/>
    </row>
    <row r="25" spans="1:11" x14ac:dyDescent="0.25">
      <c r="A25" s="1"/>
      <c r="B25" s="1"/>
      <c r="C25" s="52"/>
      <c r="D25" s="52"/>
      <c r="E25" s="52"/>
      <c r="F25" s="29"/>
      <c r="G25" s="29"/>
      <c r="H25" s="1"/>
      <c r="I25" s="1"/>
      <c r="J25" s="1"/>
      <c r="K25" s="1"/>
    </row>
    <row r="26" spans="1:11" x14ac:dyDescent="0.25">
      <c r="A26" s="1"/>
      <c r="B26" s="1"/>
      <c r="C26" s="52"/>
      <c r="D26" s="52"/>
      <c r="E26" s="52"/>
      <c r="F26" s="29"/>
      <c r="G26" s="29"/>
      <c r="H26" s="1"/>
      <c r="I26" s="1"/>
      <c r="J26" s="1"/>
      <c r="K26" s="1"/>
    </row>
    <row r="27" spans="1:11" x14ac:dyDescent="0.25">
      <c r="A27" s="1"/>
      <c r="B27" s="1"/>
      <c r="C27" s="52"/>
      <c r="D27" s="52"/>
      <c r="E27" s="52"/>
      <c r="F27" s="29"/>
      <c r="G27" s="29"/>
      <c r="H27" s="1"/>
      <c r="I27" s="1"/>
      <c r="J27" s="1"/>
      <c r="K27" s="1"/>
    </row>
    <row r="28" spans="1:11" x14ac:dyDescent="0.25">
      <c r="A28" s="1"/>
      <c r="B28" s="1"/>
      <c r="C28" s="52"/>
      <c r="D28" s="52"/>
      <c r="E28" s="52"/>
      <c r="F28" s="29"/>
      <c r="G28" s="29"/>
      <c r="H28" s="1"/>
      <c r="I28" s="1"/>
      <c r="J28" s="1"/>
      <c r="K28" s="1"/>
    </row>
    <row r="29" spans="1:11" x14ac:dyDescent="0.25">
      <c r="A29" s="1"/>
      <c r="B29" s="1"/>
      <c r="C29" s="52"/>
      <c r="D29" s="52"/>
      <c r="E29" s="52"/>
      <c r="F29" s="29"/>
      <c r="G29" s="29"/>
      <c r="H29" s="1"/>
      <c r="I29" s="1"/>
      <c r="J29" s="1"/>
      <c r="K29" s="1"/>
    </row>
    <row r="30" spans="1:11" x14ac:dyDescent="0.25">
      <c r="A30" s="1"/>
      <c r="B30" s="1"/>
      <c r="C30" s="52"/>
      <c r="D30" s="52"/>
      <c r="E30" s="52"/>
      <c r="F30" s="29"/>
      <c r="G30" s="29"/>
      <c r="H30" s="1"/>
      <c r="I30" s="1"/>
      <c r="J30" s="1"/>
      <c r="K30" s="1"/>
    </row>
    <row r="31" spans="1:11" x14ac:dyDescent="0.25">
      <c r="A31" s="1"/>
      <c r="B31" s="1"/>
      <c r="C31" s="52"/>
      <c r="D31" s="52"/>
      <c r="E31" s="52"/>
      <c r="F31" s="29"/>
      <c r="G31" s="29"/>
      <c r="H31" s="1"/>
      <c r="I31" s="1"/>
      <c r="J31" s="1"/>
      <c r="K31" s="1"/>
    </row>
    <row r="32" spans="1:11" x14ac:dyDescent="0.25">
      <c r="A32" s="1"/>
      <c r="B32" s="1"/>
      <c r="C32" s="52"/>
      <c r="D32" s="52"/>
      <c r="E32" s="52"/>
      <c r="F32" s="29"/>
      <c r="G32" s="29"/>
      <c r="H32" s="1"/>
      <c r="I32" s="1"/>
      <c r="J32" s="1"/>
      <c r="K32" s="1"/>
    </row>
    <row r="33" spans="1:11" x14ac:dyDescent="0.25">
      <c r="A33" s="1"/>
      <c r="B33" s="1"/>
      <c r="C33" s="52"/>
      <c r="D33" s="52"/>
      <c r="E33" s="52"/>
      <c r="F33" s="29"/>
      <c r="G33" s="29"/>
      <c r="H33" s="1"/>
      <c r="I33" s="1"/>
      <c r="J33" s="1"/>
      <c r="K33" s="1"/>
    </row>
    <row r="34" spans="1:11" x14ac:dyDescent="0.25">
      <c r="A34" s="1"/>
      <c r="B34" s="1"/>
      <c r="C34" s="52"/>
      <c r="D34" s="52"/>
      <c r="E34" s="52"/>
      <c r="F34" s="29"/>
      <c r="G34" s="29"/>
      <c r="H34" s="1"/>
      <c r="I34" s="1"/>
      <c r="J34" s="1"/>
      <c r="K34" s="1"/>
    </row>
    <row r="35" spans="1:11" x14ac:dyDescent="0.25">
      <c r="A35" s="1"/>
      <c r="B35" s="1"/>
      <c r="C35" s="52"/>
      <c r="D35" s="52"/>
      <c r="E35" s="52"/>
      <c r="F35" s="29"/>
      <c r="G35" s="29"/>
      <c r="H35" s="1"/>
      <c r="I35" s="1"/>
      <c r="J35" s="1"/>
      <c r="K35" s="1"/>
    </row>
    <row r="36" spans="1:11" x14ac:dyDescent="0.25">
      <c r="A36" s="1"/>
      <c r="B36" s="1"/>
      <c r="C36" s="52"/>
      <c r="D36" s="52"/>
      <c r="E36" s="52"/>
      <c r="F36" s="29"/>
      <c r="G36" s="29"/>
      <c r="H36" s="1"/>
      <c r="I36" s="1"/>
      <c r="J36" s="1"/>
      <c r="K36" s="1"/>
    </row>
    <row r="37" spans="1:11" x14ac:dyDescent="0.25">
      <c r="A37" s="1"/>
      <c r="B37" s="1"/>
      <c r="C37" s="52"/>
      <c r="D37" s="52"/>
      <c r="E37" s="52"/>
      <c r="F37" s="29"/>
      <c r="G37" s="29"/>
      <c r="H37" s="1"/>
      <c r="I37" s="1"/>
      <c r="J37" s="1"/>
      <c r="K37" s="1"/>
    </row>
    <row r="38" spans="1:11" x14ac:dyDescent="0.25">
      <c r="A38" s="1"/>
      <c r="B38" s="1"/>
      <c r="C38" s="52"/>
      <c r="D38" s="52"/>
      <c r="E38" s="52"/>
      <c r="F38" s="29"/>
      <c r="G38" s="29"/>
      <c r="H38" s="1"/>
      <c r="I38" s="1"/>
      <c r="J38" s="1"/>
      <c r="K38" s="1"/>
    </row>
    <row r="39" spans="1:11" x14ac:dyDescent="0.25">
      <c r="A39" s="1"/>
      <c r="B39" s="1"/>
      <c r="C39" s="52"/>
      <c r="D39" s="52"/>
      <c r="E39" s="52"/>
      <c r="F39" s="29"/>
      <c r="G39" s="29"/>
      <c r="H39" s="1"/>
      <c r="I39" s="1"/>
      <c r="J39" s="1"/>
      <c r="K39" s="1"/>
    </row>
    <row r="40" spans="1:11" x14ac:dyDescent="0.25">
      <c r="A40" s="1"/>
      <c r="B40" s="1"/>
      <c r="C40" s="52"/>
      <c r="D40" s="52"/>
      <c r="E40" s="52"/>
      <c r="F40" s="29"/>
      <c r="G40" s="29"/>
      <c r="H40" s="1"/>
      <c r="I40" s="1"/>
      <c r="J40" s="1"/>
      <c r="K40" s="1"/>
    </row>
    <row r="41" spans="1:11" x14ac:dyDescent="0.25">
      <c r="A41" s="1"/>
      <c r="B41" s="1"/>
      <c r="C41" s="52"/>
      <c r="D41" s="52"/>
      <c r="E41" s="52"/>
      <c r="F41" s="29"/>
      <c r="G41" s="29"/>
      <c r="H41" s="1"/>
      <c r="I41" s="1"/>
      <c r="J41" s="1"/>
      <c r="K41" s="1"/>
    </row>
    <row r="42" spans="1:11" x14ac:dyDescent="0.25">
      <c r="A42" s="1"/>
      <c r="B42" s="1"/>
      <c r="C42" s="52"/>
      <c r="D42" s="52"/>
      <c r="E42" s="52"/>
      <c r="F42" s="29"/>
      <c r="G42" s="29"/>
      <c r="H42" s="1"/>
      <c r="I42" s="1"/>
      <c r="J42" s="1"/>
      <c r="K42" s="1"/>
    </row>
    <row r="43" spans="1:11" x14ac:dyDescent="0.25">
      <c r="A43" s="1"/>
      <c r="B43" s="1"/>
      <c r="C43" s="52"/>
      <c r="D43" s="52"/>
      <c r="E43" s="52"/>
      <c r="F43" s="29"/>
      <c r="G43" s="29"/>
      <c r="H43" s="1"/>
      <c r="I43" s="1"/>
      <c r="J43" s="1"/>
      <c r="K43" s="1"/>
    </row>
    <row r="44" spans="1:11" x14ac:dyDescent="0.25">
      <c r="A44" s="1"/>
      <c r="B44" s="1"/>
      <c r="C44" s="52"/>
      <c r="D44" s="52"/>
      <c r="E44" s="52"/>
      <c r="F44" s="29"/>
      <c r="G44" s="29"/>
      <c r="H44" s="1"/>
      <c r="I44" s="1"/>
      <c r="J44" s="1"/>
      <c r="K44" s="1"/>
    </row>
    <row r="45" spans="1:11" x14ac:dyDescent="0.25">
      <c r="A45" s="1"/>
      <c r="B45" s="1"/>
      <c r="C45" s="52"/>
      <c r="D45" s="52"/>
      <c r="E45" s="52"/>
      <c r="F45" s="29"/>
      <c r="G45" s="29"/>
      <c r="H45" s="1"/>
      <c r="I45" s="1"/>
      <c r="J45" s="1"/>
      <c r="K45" s="1"/>
    </row>
    <row r="46" spans="1:11" x14ac:dyDescent="0.25">
      <c r="A46" s="1"/>
      <c r="B46" s="1"/>
      <c r="C46" s="52"/>
      <c r="D46" s="52"/>
      <c r="E46" s="52"/>
      <c r="F46" s="29"/>
      <c r="G46" s="29"/>
      <c r="H46" s="1"/>
      <c r="I46" s="1"/>
      <c r="J46" s="1"/>
      <c r="K46" s="1"/>
    </row>
    <row r="47" spans="1:11" x14ac:dyDescent="0.25">
      <c r="A47" s="1"/>
      <c r="B47" s="1"/>
      <c r="C47" s="52"/>
      <c r="D47" s="52"/>
      <c r="E47" s="52"/>
      <c r="F47" s="29"/>
      <c r="G47" s="29"/>
      <c r="H47" s="1"/>
      <c r="I47" s="1"/>
      <c r="J47" s="1"/>
      <c r="K47" s="1"/>
    </row>
    <row r="48" spans="1:11" x14ac:dyDescent="0.25">
      <c r="A48" s="1"/>
      <c r="B48" s="1"/>
      <c r="C48" s="52"/>
      <c r="D48" s="52"/>
      <c r="E48" s="52"/>
      <c r="F48" s="29"/>
      <c r="G48" s="29"/>
      <c r="H48" s="1"/>
      <c r="I48" s="1"/>
      <c r="J48" s="1"/>
      <c r="K48" s="1"/>
    </row>
    <row r="49" spans="1:11" x14ac:dyDescent="0.25">
      <c r="A49" s="1"/>
      <c r="B49" s="1"/>
      <c r="C49" s="52"/>
      <c r="D49" s="52"/>
      <c r="E49" s="52"/>
      <c r="F49" s="29"/>
      <c r="G49" s="29"/>
      <c r="H49" s="1"/>
      <c r="I49" s="1"/>
      <c r="J49" s="1"/>
      <c r="K49" s="1"/>
    </row>
    <row r="50" spans="1:11" x14ac:dyDescent="0.25">
      <c r="A50" s="1"/>
      <c r="B50" s="1"/>
      <c r="C50" s="52"/>
      <c r="D50" s="52"/>
      <c r="E50" s="52"/>
      <c r="F50" s="29"/>
      <c r="G50" s="29"/>
      <c r="H50" s="1"/>
      <c r="I50" s="1"/>
      <c r="J50" s="1"/>
      <c r="K50" s="1"/>
    </row>
    <row r="51" spans="1:11" x14ac:dyDescent="0.25">
      <c r="A51" s="1"/>
      <c r="B51" s="1"/>
      <c r="C51" s="52"/>
      <c r="D51" s="52"/>
      <c r="E51" s="52"/>
      <c r="F51" s="29"/>
      <c r="G51" s="29"/>
      <c r="H51" s="1"/>
      <c r="I51" s="1"/>
      <c r="J51" s="1"/>
      <c r="K51" s="1"/>
    </row>
    <row r="52" spans="1:11" x14ac:dyDescent="0.25">
      <c r="A52" s="1"/>
      <c r="B52" s="1"/>
      <c r="C52" s="52"/>
      <c r="D52" s="52"/>
      <c r="E52" s="52"/>
      <c r="F52" s="29"/>
      <c r="G52" s="29"/>
      <c r="H52" s="1"/>
      <c r="I52" s="1"/>
      <c r="J52" s="1"/>
      <c r="K52" s="1"/>
    </row>
    <row r="53" spans="1:11" x14ac:dyDescent="0.25">
      <c r="A53" s="1"/>
      <c r="B53" s="1"/>
      <c r="C53" s="52"/>
      <c r="D53" s="52"/>
      <c r="E53" s="52"/>
      <c r="F53" s="29"/>
      <c r="G53" s="29"/>
      <c r="H53" s="1"/>
      <c r="I53" s="1"/>
      <c r="J53" s="1"/>
      <c r="K53" s="1"/>
    </row>
    <row r="54" spans="1:11" x14ac:dyDescent="0.25">
      <c r="A54" s="1"/>
      <c r="B54" s="1"/>
      <c r="C54" s="52"/>
      <c r="D54" s="52"/>
      <c r="E54" s="52"/>
      <c r="F54" s="29"/>
      <c r="G54" s="29"/>
      <c r="H54" s="1"/>
      <c r="I54" s="1"/>
      <c r="J54" s="1"/>
      <c r="K54" s="1"/>
    </row>
    <row r="55" spans="1:11" x14ac:dyDescent="0.25">
      <c r="A55" s="1"/>
      <c r="B55" s="1"/>
      <c r="C55" s="52"/>
      <c r="D55" s="52"/>
      <c r="E55" s="52"/>
      <c r="F55" s="29"/>
      <c r="G55" s="29"/>
      <c r="H55" s="1"/>
      <c r="I55" s="1"/>
      <c r="J55" s="1"/>
      <c r="K55" s="1"/>
    </row>
    <row r="56" spans="1:11" x14ac:dyDescent="0.25">
      <c r="A56" s="1"/>
      <c r="B56" s="1"/>
      <c r="C56" s="52"/>
      <c r="D56" s="52"/>
      <c r="E56" s="52"/>
      <c r="F56" s="29"/>
      <c r="G56" s="29"/>
      <c r="H56" s="1"/>
      <c r="I56" s="1"/>
      <c r="J56" s="1"/>
      <c r="K56" s="1"/>
    </row>
    <row r="57" spans="1:11" x14ac:dyDescent="0.25">
      <c r="A57" s="1"/>
      <c r="B57" s="1"/>
      <c r="C57" s="52"/>
      <c r="D57" s="52"/>
      <c r="E57" s="52"/>
      <c r="F57" s="29"/>
      <c r="G57" s="29"/>
      <c r="H57" s="1"/>
      <c r="I57" s="1"/>
      <c r="J57" s="1"/>
      <c r="K57" s="1"/>
    </row>
    <row r="58" spans="1:11" x14ac:dyDescent="0.25">
      <c r="A58" s="1"/>
      <c r="B58" s="1"/>
      <c r="C58" s="52"/>
      <c r="D58" s="52"/>
      <c r="E58" s="52"/>
      <c r="F58" s="29"/>
      <c r="G58" s="29"/>
      <c r="H58" s="1"/>
      <c r="I58" s="1"/>
      <c r="J58" s="1"/>
      <c r="K58" s="1"/>
    </row>
    <row r="59" spans="1:11" x14ac:dyDescent="0.25">
      <c r="A59" s="1"/>
      <c r="B59" s="1"/>
      <c r="C59" s="52"/>
      <c r="D59" s="52"/>
      <c r="E59" s="52"/>
      <c r="F59" s="29"/>
      <c r="G59" s="29"/>
      <c r="H59" s="1"/>
      <c r="I59" s="1"/>
      <c r="J59" s="1"/>
      <c r="K59" s="1"/>
    </row>
    <row r="60" spans="1:11" x14ac:dyDescent="0.25">
      <c r="A60" s="1"/>
      <c r="B60" s="1"/>
      <c r="C60" s="52"/>
      <c r="D60" s="52"/>
      <c r="E60" s="52"/>
      <c r="F60" s="29"/>
      <c r="G60" s="29"/>
      <c r="H60" s="1"/>
      <c r="I60" s="1"/>
      <c r="J60" s="1"/>
      <c r="K60" s="1"/>
    </row>
    <row r="61" spans="1:11" x14ac:dyDescent="0.25">
      <c r="A61" s="1"/>
      <c r="B61" s="1"/>
      <c r="C61" s="52"/>
      <c r="D61" s="52"/>
      <c r="E61" s="52"/>
      <c r="F61" s="29"/>
      <c r="G61" s="29"/>
      <c r="H61" s="1"/>
      <c r="I61" s="1"/>
      <c r="J61" s="1"/>
      <c r="K61" s="1"/>
    </row>
    <row r="62" spans="1:11" x14ac:dyDescent="0.25">
      <c r="A62" s="1"/>
      <c r="B62" s="1"/>
      <c r="C62" s="52"/>
      <c r="D62" s="52"/>
      <c r="E62" s="52"/>
      <c r="F62" s="29"/>
      <c r="G62" s="29"/>
      <c r="H62" s="1"/>
      <c r="I62" s="1"/>
      <c r="J62" s="1"/>
      <c r="K62" s="1"/>
    </row>
    <row r="63" spans="1:11" x14ac:dyDescent="0.25">
      <c r="A63" s="1"/>
      <c r="B63" s="1"/>
      <c r="C63" s="52"/>
      <c r="D63" s="52"/>
      <c r="E63" s="52"/>
      <c r="F63" s="29"/>
      <c r="G63" s="29"/>
      <c r="H63" s="1"/>
      <c r="I63" s="1"/>
      <c r="J63" s="1"/>
      <c r="K63" s="1"/>
    </row>
    <row r="64" spans="1:11" x14ac:dyDescent="0.25">
      <c r="A64" s="1"/>
      <c r="B64" s="1"/>
      <c r="C64" s="52"/>
      <c r="D64" s="52"/>
      <c r="E64" s="52"/>
      <c r="F64" s="29"/>
      <c r="G64" s="29"/>
      <c r="H64" s="1"/>
      <c r="I64" s="1"/>
      <c r="J64" s="1"/>
      <c r="K64" s="1"/>
    </row>
    <row r="65" spans="1:11" x14ac:dyDescent="0.25">
      <c r="A65" s="1"/>
      <c r="B65" s="1"/>
      <c r="C65" s="52"/>
      <c r="D65" s="52"/>
      <c r="E65" s="52"/>
      <c r="F65" s="29"/>
      <c r="G65" s="29"/>
      <c r="H65" s="1"/>
      <c r="I65" s="1"/>
      <c r="J65" s="1"/>
      <c r="K65" s="1"/>
    </row>
    <row r="66" spans="1:11" x14ac:dyDescent="0.25">
      <c r="A66" s="1"/>
      <c r="B66" s="1"/>
      <c r="C66" s="52"/>
      <c r="D66" s="52"/>
      <c r="E66" s="52"/>
      <c r="F66" s="29"/>
      <c r="G66" s="29"/>
      <c r="H66" s="1"/>
      <c r="I66" s="1"/>
      <c r="J66" s="1"/>
      <c r="K66" s="1"/>
    </row>
    <row r="67" spans="1:11" x14ac:dyDescent="0.25">
      <c r="A67" s="1"/>
      <c r="B67" s="1"/>
      <c r="C67" s="52"/>
      <c r="D67" s="52"/>
      <c r="E67" s="52"/>
      <c r="F67" s="29"/>
      <c r="G67" s="29"/>
      <c r="H67" s="1"/>
      <c r="I67" s="1"/>
      <c r="J67" s="1"/>
      <c r="K67" s="1"/>
    </row>
    <row r="68" spans="1:11" x14ac:dyDescent="0.25">
      <c r="A68" s="1"/>
      <c r="B68" s="1"/>
      <c r="C68" s="52"/>
      <c r="D68" s="52"/>
      <c r="E68" s="52"/>
      <c r="F68" s="29"/>
      <c r="G68" s="29"/>
      <c r="H68" s="1"/>
      <c r="I68" s="1"/>
      <c r="J68" s="1"/>
      <c r="K68" s="1"/>
    </row>
    <row r="69" spans="1:11" x14ac:dyDescent="0.25">
      <c r="A69" s="1"/>
      <c r="B69" s="1"/>
      <c r="C69" s="52"/>
      <c r="D69" s="52"/>
      <c r="E69" s="52"/>
      <c r="F69" s="29"/>
      <c r="G69" s="29"/>
      <c r="H69" s="1"/>
      <c r="I69" s="1"/>
      <c r="J69" s="1"/>
      <c r="K69" s="1"/>
    </row>
    <row r="70" spans="1:11" x14ac:dyDescent="0.25">
      <c r="A70" s="1"/>
      <c r="B70" s="1"/>
      <c r="C70" s="52"/>
      <c r="D70" s="52"/>
      <c r="E70" s="52"/>
      <c r="F70" s="29"/>
      <c r="G70" s="29"/>
      <c r="H70" s="1"/>
      <c r="I70" s="1"/>
      <c r="J70" s="1"/>
      <c r="K70" s="1"/>
    </row>
    <row r="71" spans="1:11" x14ac:dyDescent="0.25">
      <c r="A71" s="1"/>
      <c r="B71" s="1"/>
      <c r="C71" s="52"/>
      <c r="D71" s="52"/>
      <c r="E71" s="52"/>
      <c r="F71" s="29"/>
      <c r="G71" s="29"/>
      <c r="H71" s="1"/>
      <c r="I71" s="1"/>
      <c r="J71" s="1"/>
      <c r="K71" s="1"/>
    </row>
    <row r="72" spans="1:11" x14ac:dyDescent="0.25">
      <c r="A72" s="1"/>
      <c r="B72" s="1"/>
      <c r="C72" s="52"/>
      <c r="D72" s="52"/>
      <c r="E72" s="52"/>
      <c r="F72" s="29"/>
      <c r="G72" s="29"/>
      <c r="H72" s="1"/>
      <c r="I72" s="1"/>
      <c r="J72" s="1"/>
      <c r="K72" s="1"/>
    </row>
    <row r="73" spans="1:11" x14ac:dyDescent="0.25">
      <c r="A73" s="1"/>
      <c r="B73" s="1"/>
      <c r="C73" s="52"/>
      <c r="D73" s="52"/>
      <c r="E73" s="52"/>
      <c r="F73" s="29"/>
      <c r="G73" s="29"/>
      <c r="H73" s="1"/>
      <c r="I73" s="1"/>
      <c r="J73" s="1"/>
      <c r="K73" s="1"/>
    </row>
    <row r="74" spans="1:11" x14ac:dyDescent="0.25">
      <c r="A74" s="1"/>
      <c r="B74" s="1"/>
      <c r="C74" s="52"/>
      <c r="D74" s="52"/>
      <c r="E74" s="52"/>
      <c r="F74" s="29"/>
      <c r="G74" s="29"/>
      <c r="H74" s="1"/>
      <c r="I74" s="1"/>
      <c r="J74" s="1"/>
      <c r="K74" s="1"/>
    </row>
    <row r="75" spans="1:11" x14ac:dyDescent="0.25">
      <c r="A75" s="1"/>
      <c r="B75" s="1"/>
      <c r="C75" s="52"/>
      <c r="D75" s="52"/>
      <c r="E75" s="52"/>
      <c r="F75" s="29"/>
      <c r="G75" s="29"/>
      <c r="H75" s="1"/>
      <c r="I75" s="1"/>
      <c r="J75" s="1"/>
      <c r="K75" s="1"/>
    </row>
    <row r="76" spans="1:11" x14ac:dyDescent="0.25">
      <c r="A76" s="1"/>
      <c r="B76" s="1"/>
      <c r="C76" s="52"/>
      <c r="D76" s="52"/>
      <c r="E76" s="52"/>
      <c r="F76" s="29"/>
      <c r="G76" s="29"/>
      <c r="H76" s="1"/>
      <c r="I76" s="1"/>
      <c r="J76" s="1"/>
      <c r="K76" s="1"/>
    </row>
    <row r="77" spans="1:11" x14ac:dyDescent="0.25">
      <c r="A77" s="1"/>
      <c r="B77" s="1"/>
      <c r="C77" s="52"/>
      <c r="D77" s="52"/>
      <c r="E77" s="52"/>
      <c r="F77" s="29"/>
      <c r="G77" s="29"/>
      <c r="H77" s="1"/>
      <c r="I77" s="1"/>
      <c r="J77" s="1"/>
      <c r="K77" s="1"/>
    </row>
    <row r="78" spans="1:11" x14ac:dyDescent="0.25">
      <c r="A78" s="1"/>
      <c r="B78" s="1"/>
      <c r="C78" s="52"/>
      <c r="D78" s="52"/>
      <c r="E78" s="52"/>
      <c r="F78" s="29"/>
      <c r="G78" s="29"/>
      <c r="H78" s="1"/>
      <c r="I78" s="1"/>
      <c r="J78" s="1"/>
      <c r="K78" s="1"/>
    </row>
    <row r="79" spans="1:11" x14ac:dyDescent="0.25">
      <c r="A79" s="1"/>
      <c r="B79" s="1"/>
      <c r="C79" s="52"/>
      <c r="D79" s="52"/>
      <c r="E79" s="52"/>
      <c r="F79" s="29"/>
      <c r="G79" s="29"/>
      <c r="H79" s="1"/>
      <c r="I79" s="1"/>
      <c r="J79" s="1"/>
      <c r="K79" s="1"/>
    </row>
    <row r="80" spans="1:11" x14ac:dyDescent="0.25">
      <c r="A80" s="1"/>
      <c r="B80" s="1"/>
      <c r="C80" s="52"/>
      <c r="D80" s="52"/>
      <c r="E80" s="52"/>
      <c r="F80" s="29"/>
      <c r="G80" s="29"/>
      <c r="H80" s="1"/>
      <c r="I80" s="1"/>
      <c r="J80" s="1"/>
      <c r="K80" s="1"/>
    </row>
    <row r="81" spans="1:11" x14ac:dyDescent="0.25">
      <c r="A81" s="1"/>
      <c r="B81" s="1"/>
      <c r="C81" s="52"/>
      <c r="D81" s="52"/>
      <c r="E81" s="52"/>
      <c r="F81" s="29"/>
      <c r="G81" s="29"/>
      <c r="H81" s="1"/>
      <c r="I81" s="1"/>
      <c r="J81" s="1"/>
      <c r="K81" s="1"/>
    </row>
    <row r="82" spans="1:11" x14ac:dyDescent="0.25">
      <c r="A82" s="1"/>
      <c r="B82" s="1"/>
      <c r="C82" s="52"/>
      <c r="D82" s="52"/>
      <c r="E82" s="52"/>
      <c r="F82" s="29"/>
      <c r="G82" s="29"/>
      <c r="H82" s="1"/>
      <c r="I82" s="1"/>
      <c r="J82" s="1"/>
      <c r="K82" s="1"/>
    </row>
    <row r="83" spans="1:11" x14ac:dyDescent="0.25">
      <c r="A83" s="1"/>
      <c r="B83" s="1"/>
      <c r="C83" s="52"/>
      <c r="D83" s="52"/>
      <c r="E83" s="52"/>
      <c r="F83" s="29"/>
      <c r="G83" s="29"/>
      <c r="H83" s="1"/>
      <c r="I83" s="1"/>
      <c r="J83" s="1"/>
      <c r="K83" s="1"/>
    </row>
    <row r="84" spans="1:11" x14ac:dyDescent="0.25">
      <c r="A84" s="1"/>
      <c r="B84" s="1"/>
      <c r="C84" s="52"/>
      <c r="D84" s="52"/>
      <c r="E84" s="52"/>
      <c r="F84" s="29"/>
      <c r="G84" s="29"/>
      <c r="H84" s="1"/>
      <c r="I84" s="1"/>
      <c r="J84" s="1"/>
      <c r="K84" s="1"/>
    </row>
    <row r="85" spans="1:11" x14ac:dyDescent="0.25">
      <c r="A85" s="1"/>
      <c r="B85" s="1"/>
      <c r="C85" s="52"/>
      <c r="D85" s="52"/>
      <c r="E85" s="52"/>
      <c r="F85" s="29"/>
      <c r="G85" s="29"/>
      <c r="H85" s="1"/>
      <c r="I85" s="1"/>
      <c r="J85" s="1"/>
      <c r="K85" s="1"/>
    </row>
    <row r="86" spans="1:11" x14ac:dyDescent="0.25">
      <c r="A86" s="1"/>
      <c r="B86" s="1"/>
      <c r="C86" s="52"/>
      <c r="D86" s="52"/>
      <c r="E86" s="52"/>
      <c r="F86" s="29"/>
      <c r="G86" s="29"/>
      <c r="H86" s="1"/>
      <c r="I86" s="1"/>
      <c r="J86" s="1"/>
      <c r="K86" s="1"/>
    </row>
    <row r="87" spans="1:11" x14ac:dyDescent="0.25">
      <c r="A87" s="1"/>
      <c r="B87" s="1"/>
      <c r="C87" s="52"/>
      <c r="D87" s="52"/>
      <c r="E87" s="52"/>
      <c r="F87" s="29"/>
      <c r="G87" s="29"/>
      <c r="H87" s="1"/>
      <c r="I87" s="1"/>
      <c r="J87" s="1"/>
      <c r="K87" s="1"/>
    </row>
    <row r="88" spans="1:11" x14ac:dyDescent="0.25">
      <c r="A88" s="1"/>
      <c r="B88" s="1"/>
      <c r="C88" s="52"/>
      <c r="D88" s="52"/>
      <c r="E88" s="52"/>
      <c r="F88" s="29"/>
      <c r="G88" s="29"/>
      <c r="H88" s="1"/>
      <c r="I88" s="1"/>
      <c r="J88" s="1"/>
      <c r="K88" s="1"/>
    </row>
    <row r="89" spans="1:11" x14ac:dyDescent="0.25">
      <c r="A89" s="1"/>
      <c r="B89" s="1"/>
      <c r="C89" s="52"/>
      <c r="D89" s="52"/>
      <c r="E89" s="52"/>
      <c r="F89" s="29"/>
      <c r="G89" s="29"/>
      <c r="H89" s="1"/>
      <c r="I89" s="1"/>
      <c r="J89" s="1"/>
      <c r="K89" s="1"/>
    </row>
    <row r="90" spans="1:11" x14ac:dyDescent="0.25">
      <c r="A90" s="1"/>
      <c r="B90" s="1"/>
      <c r="C90" s="52"/>
      <c r="D90" s="52"/>
      <c r="E90" s="52"/>
      <c r="F90" s="29"/>
      <c r="G90" s="29"/>
      <c r="H90" s="1"/>
      <c r="I90" s="1"/>
      <c r="J90" s="1"/>
      <c r="K90" s="1"/>
    </row>
    <row r="91" spans="1:11" x14ac:dyDescent="0.25">
      <c r="A91" s="1"/>
      <c r="B91" s="1"/>
      <c r="C91" s="52"/>
      <c r="D91" s="52"/>
      <c r="E91" s="52"/>
      <c r="F91" s="29"/>
      <c r="G91" s="29"/>
      <c r="H91" s="1"/>
      <c r="I91" s="1"/>
      <c r="J91" s="1"/>
      <c r="K91" s="1"/>
    </row>
    <row r="92" spans="1:11" x14ac:dyDescent="0.25">
      <c r="A92" s="1"/>
      <c r="B92" s="1"/>
      <c r="C92" s="52"/>
      <c r="D92" s="52"/>
      <c r="E92" s="52"/>
      <c r="F92" s="29"/>
      <c r="G92" s="29"/>
      <c r="H92" s="1"/>
      <c r="I92" s="1"/>
      <c r="J92" s="1"/>
      <c r="K92" s="1"/>
    </row>
    <row r="93" spans="1:11" x14ac:dyDescent="0.25">
      <c r="A93" s="1"/>
      <c r="B93" s="1"/>
      <c r="C93" s="52"/>
      <c r="D93" s="52"/>
      <c r="E93" s="52"/>
      <c r="F93" s="29"/>
      <c r="G93" s="29"/>
      <c r="H93" s="1"/>
      <c r="I93" s="1"/>
      <c r="J93" s="1"/>
      <c r="K93" s="1"/>
    </row>
    <row r="94" spans="1:11" x14ac:dyDescent="0.25">
      <c r="A94" s="1"/>
      <c r="B94" s="1"/>
      <c r="C94" s="52"/>
      <c r="D94" s="52"/>
      <c r="E94" s="52"/>
      <c r="F94" s="29"/>
      <c r="G94" s="29"/>
      <c r="H94" s="1"/>
      <c r="I94" s="1"/>
      <c r="J94" s="1"/>
      <c r="K94" s="1"/>
    </row>
    <row r="95" spans="1:11" x14ac:dyDescent="0.25">
      <c r="A95" s="1"/>
      <c r="B95" s="1"/>
      <c r="C95" s="52"/>
      <c r="D95" s="52"/>
      <c r="E95" s="52"/>
      <c r="F95" s="29"/>
      <c r="G95" s="29"/>
      <c r="H95" s="1"/>
      <c r="I95" s="1"/>
      <c r="J95" s="1"/>
      <c r="K95" s="1"/>
    </row>
    <row r="96" spans="1:11" x14ac:dyDescent="0.25">
      <c r="A96" s="1"/>
      <c r="B96" s="1"/>
      <c r="C96" s="52"/>
      <c r="D96" s="52"/>
      <c r="E96" s="52"/>
      <c r="F96" s="29"/>
      <c r="G96" s="29"/>
      <c r="H96" s="1"/>
      <c r="I96" s="1"/>
      <c r="J96" s="1"/>
      <c r="K96" s="1"/>
    </row>
    <row r="97" spans="1:11" x14ac:dyDescent="0.25">
      <c r="A97" s="1"/>
      <c r="B97" s="1"/>
      <c r="C97" s="52"/>
      <c r="D97" s="52"/>
      <c r="E97" s="52"/>
      <c r="F97" s="29"/>
      <c r="G97" s="29"/>
      <c r="H97" s="1"/>
      <c r="I97" s="1"/>
      <c r="J97" s="1"/>
      <c r="K97" s="1"/>
    </row>
    <row r="98" spans="1:11" x14ac:dyDescent="0.25">
      <c r="A98" s="1"/>
      <c r="B98" s="1"/>
      <c r="C98" s="52"/>
      <c r="D98" s="52"/>
      <c r="E98" s="52"/>
      <c r="F98" s="29"/>
      <c r="G98" s="29"/>
      <c r="H98" s="1"/>
      <c r="I98" s="1"/>
      <c r="J98" s="1"/>
      <c r="K98" s="1"/>
    </row>
    <row r="99" spans="1:11" x14ac:dyDescent="0.25">
      <c r="A99" s="1"/>
      <c r="B99" s="1"/>
      <c r="C99" s="52"/>
      <c r="D99" s="52"/>
      <c r="E99" s="52"/>
      <c r="F99" s="29"/>
      <c r="G99" s="29"/>
      <c r="H99" s="1"/>
      <c r="I99" s="1"/>
      <c r="J99" s="1"/>
      <c r="K99" s="1"/>
    </row>
    <row r="100" spans="1:11" x14ac:dyDescent="0.25">
      <c r="A100" s="1"/>
      <c r="B100" s="1"/>
      <c r="C100" s="52"/>
      <c r="D100" s="52"/>
      <c r="E100" s="52"/>
      <c r="F100" s="29"/>
      <c r="G100" s="29"/>
      <c r="H100" s="1"/>
      <c r="I100" s="1"/>
      <c r="J100" s="1"/>
      <c r="K100" s="1"/>
    </row>
    <row r="101" spans="1:11" x14ac:dyDescent="0.25">
      <c r="A101" s="1"/>
      <c r="B101" s="1"/>
      <c r="C101" s="52"/>
      <c r="D101" s="52"/>
      <c r="E101" s="52"/>
      <c r="F101" s="29"/>
      <c r="G101" s="29"/>
      <c r="H101" s="1"/>
      <c r="I101" s="1"/>
      <c r="J101" s="1"/>
      <c r="K101" s="1"/>
    </row>
    <row r="102" spans="1:11" x14ac:dyDescent="0.25">
      <c r="A102" s="1"/>
      <c r="B102" s="1"/>
      <c r="C102" s="52"/>
      <c r="D102" s="52"/>
      <c r="E102" s="52"/>
      <c r="F102" s="29"/>
      <c r="G102" s="29"/>
      <c r="H102" s="1"/>
      <c r="I102" s="1"/>
      <c r="J102" s="1"/>
      <c r="K102" s="1"/>
    </row>
    <row r="103" spans="1:11" x14ac:dyDescent="0.25">
      <c r="A103" s="1"/>
      <c r="B103" s="1"/>
      <c r="C103" s="52"/>
      <c r="D103" s="52"/>
      <c r="E103" s="52"/>
      <c r="F103" s="29"/>
      <c r="G103" s="29"/>
      <c r="H103" s="1"/>
      <c r="I103" s="1"/>
      <c r="J103" s="1"/>
      <c r="K103" s="1"/>
    </row>
    <row r="104" spans="1:11" x14ac:dyDescent="0.25">
      <c r="A104" s="1"/>
      <c r="B104" s="1"/>
      <c r="C104" s="52"/>
      <c r="D104" s="52"/>
      <c r="E104" s="52"/>
      <c r="F104" s="29"/>
      <c r="G104" s="29"/>
      <c r="H104" s="1"/>
      <c r="I104" s="1"/>
      <c r="J104" s="1"/>
      <c r="K104" s="1"/>
    </row>
    <row r="105" spans="1:11" x14ac:dyDescent="0.25">
      <c r="A105" s="1"/>
      <c r="B105" s="1"/>
      <c r="C105" s="52"/>
      <c r="D105" s="52"/>
      <c r="E105" s="52"/>
      <c r="F105" s="29"/>
      <c r="G105" s="29"/>
      <c r="H105" s="1"/>
      <c r="I105" s="1"/>
      <c r="J105" s="1"/>
      <c r="K105" s="1"/>
    </row>
    <row r="106" spans="1:11" x14ac:dyDescent="0.25">
      <c r="A106" s="1"/>
      <c r="B106" s="1"/>
      <c r="C106" s="52"/>
      <c r="D106" s="52"/>
      <c r="E106" s="52"/>
      <c r="F106" s="29"/>
      <c r="G106" s="29"/>
      <c r="H106" s="1"/>
      <c r="I106" s="1"/>
      <c r="J106" s="1"/>
      <c r="K106" s="1"/>
    </row>
    <row r="107" spans="1:11" x14ac:dyDescent="0.25">
      <c r="A107" s="1"/>
      <c r="B107" s="1"/>
      <c r="C107" s="52"/>
      <c r="D107" s="52"/>
      <c r="E107" s="52"/>
      <c r="F107" s="29"/>
      <c r="G107" s="29"/>
      <c r="H107" s="1"/>
      <c r="I107" s="1"/>
      <c r="J107" s="1"/>
      <c r="K107" s="1"/>
    </row>
    <row r="108" spans="1:11" x14ac:dyDescent="0.25">
      <c r="A108" s="1"/>
      <c r="B108" s="1"/>
      <c r="C108" s="52"/>
      <c r="D108" s="52"/>
      <c r="E108" s="52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52"/>
      <c r="D109" s="52"/>
      <c r="E109" s="52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52"/>
      <c r="D110" s="52"/>
      <c r="E110" s="52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52"/>
      <c r="D111" s="52"/>
      <c r="E111" s="52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52"/>
      <c r="D112" s="52"/>
      <c r="E112" s="52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52"/>
      <c r="D113" s="52"/>
      <c r="E113" s="52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52"/>
      <c r="D114" s="52"/>
      <c r="E114" s="52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52"/>
      <c r="D115" s="52"/>
      <c r="E115" s="52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52"/>
      <c r="D116" s="52"/>
      <c r="E116" s="52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52"/>
      <c r="D117" s="52"/>
      <c r="E117" s="52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52"/>
      <c r="D118" s="52"/>
      <c r="E118" s="52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52"/>
      <c r="D119" s="52"/>
      <c r="E119" s="52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52"/>
      <c r="D120" s="52"/>
      <c r="E120" s="52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52"/>
      <c r="D121" s="52"/>
      <c r="E121" s="52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52"/>
      <c r="D122" s="52"/>
      <c r="E122" s="52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52"/>
      <c r="D123" s="52"/>
      <c r="E123" s="52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52"/>
      <c r="D124" s="52"/>
      <c r="E124" s="52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52"/>
      <c r="D125" s="52"/>
      <c r="E125" s="52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52"/>
      <c r="D126" s="52"/>
      <c r="E126" s="52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52"/>
      <c r="D127" s="52"/>
      <c r="E127" s="52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52"/>
      <c r="D128" s="52"/>
      <c r="E128" s="52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52"/>
      <c r="D129" s="52"/>
      <c r="E129" s="52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52"/>
      <c r="D130" s="52"/>
      <c r="E130" s="52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52"/>
      <c r="D131" s="52"/>
      <c r="E131" s="52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52"/>
      <c r="D132" s="52"/>
      <c r="E132" s="52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52"/>
      <c r="D133" s="52"/>
      <c r="E133" s="52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52"/>
      <c r="D134" s="52"/>
      <c r="E134" s="52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52"/>
      <c r="D135" s="52"/>
      <c r="E135" s="52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49"/>
      <c r="D136" s="53"/>
      <c r="E136" s="53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49"/>
      <c r="D137" s="53"/>
      <c r="E137" s="53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49"/>
      <c r="D138" s="53"/>
      <c r="E138" s="53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49"/>
      <c r="D139" s="53"/>
      <c r="E139" s="53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49"/>
      <c r="D140" s="53"/>
      <c r="E140" s="53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49"/>
      <c r="D141" s="53"/>
      <c r="E141" s="53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49"/>
      <c r="D142" s="53"/>
      <c r="E142" s="53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49"/>
      <c r="D143" s="53"/>
      <c r="E143" s="53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49"/>
      <c r="D144" s="53"/>
      <c r="E144" s="53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49"/>
      <c r="D145" s="49"/>
      <c r="E145" s="49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49"/>
      <c r="D146" s="49"/>
      <c r="E146" s="49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49"/>
      <c r="D147" s="49"/>
      <c r="E147" s="49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49"/>
      <c r="D148" s="49"/>
      <c r="E148" s="49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49"/>
      <c r="D149" s="49"/>
      <c r="E149" s="49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49"/>
      <c r="D150" s="49"/>
      <c r="E150" s="49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49"/>
      <c r="D151" s="49"/>
      <c r="E151" s="49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49"/>
      <c r="D152" s="49"/>
      <c r="E152" s="49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49"/>
      <c r="D153" s="49"/>
      <c r="E153" s="49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49"/>
      <c r="D154" s="49"/>
      <c r="E154" s="49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49"/>
      <c r="D155" s="49"/>
      <c r="E155" s="49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49"/>
      <c r="D156" s="49"/>
      <c r="E156" s="49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49"/>
      <c r="D157" s="49"/>
      <c r="E157" s="49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49"/>
      <c r="D158" s="49"/>
      <c r="E158" s="49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49"/>
      <c r="D159" s="49"/>
      <c r="E159" s="49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49"/>
      <c r="D160" s="49"/>
      <c r="E160" s="49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49"/>
      <c r="D161" s="49"/>
      <c r="E161" s="49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49"/>
      <c r="D162" s="49"/>
      <c r="E162" s="49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49"/>
      <c r="D163" s="49"/>
      <c r="E163" s="49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49"/>
      <c r="D164" s="49"/>
      <c r="E164" s="49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49"/>
      <c r="D165" s="49"/>
      <c r="E165" s="49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49"/>
      <c r="D166" s="49"/>
      <c r="E166" s="49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49"/>
      <c r="D167" s="49"/>
      <c r="E167" s="49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49"/>
      <c r="D168" s="49"/>
      <c r="E168" s="49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49"/>
      <c r="D169" s="49"/>
      <c r="E169" s="49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49"/>
      <c r="D170" s="49"/>
      <c r="E170" s="49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49"/>
      <c r="D171" s="49"/>
      <c r="E171" s="49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49"/>
      <c r="D172" s="49"/>
      <c r="E172" s="49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49"/>
      <c r="D173" s="49"/>
      <c r="E173" s="49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49"/>
      <c r="D174" s="49"/>
      <c r="E174" s="49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49"/>
      <c r="D175" s="49"/>
      <c r="E175" s="49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49"/>
      <c r="D176" s="49"/>
      <c r="E176" s="49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49"/>
      <c r="D177" s="49"/>
      <c r="E177" s="49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49"/>
      <c r="D178" s="49"/>
      <c r="E178" s="49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49"/>
      <c r="D179" s="49"/>
      <c r="E179" s="49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49"/>
      <c r="D180" s="49"/>
      <c r="E180" s="49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49"/>
      <c r="D181" s="49"/>
      <c r="E181" s="49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49"/>
      <c r="D182" s="49"/>
      <c r="E182" s="49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49"/>
      <c r="D183" s="49"/>
      <c r="E183" s="49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49"/>
      <c r="D184" s="49"/>
      <c r="E184" s="49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49"/>
      <c r="D185" s="49"/>
      <c r="E185" s="49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49"/>
      <c r="D186" s="49"/>
      <c r="E186" s="49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49"/>
      <c r="D187" s="49"/>
      <c r="E187" s="49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49"/>
      <c r="D188" s="49"/>
      <c r="E188" s="49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49"/>
      <c r="D189" s="49"/>
      <c r="E189" s="49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49"/>
      <c r="D190" s="49"/>
      <c r="E190" s="49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49"/>
      <c r="D191" s="49"/>
      <c r="E191" s="49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49"/>
      <c r="D192" s="49"/>
      <c r="E192" s="49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49"/>
      <c r="D193" s="49"/>
      <c r="E193" s="49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49"/>
      <c r="D194" s="49"/>
      <c r="E194" s="49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49"/>
      <c r="D195" s="49"/>
      <c r="E195" s="49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49"/>
      <c r="D196" s="49"/>
      <c r="E196" s="49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49"/>
      <c r="D197" s="49"/>
      <c r="E197" s="49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49"/>
      <c r="D198" s="49"/>
      <c r="E198" s="49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49"/>
      <c r="D199" s="49"/>
      <c r="E199" s="49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49"/>
      <c r="D200" s="49"/>
      <c r="E200" s="49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49"/>
      <c r="D201" s="49"/>
      <c r="E201" s="49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49"/>
      <c r="D202" s="49"/>
      <c r="E202" s="49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49"/>
      <c r="D203" s="49"/>
      <c r="E203" s="49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49"/>
      <c r="D204" s="49"/>
      <c r="E204" s="49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49"/>
      <c r="D205" s="49"/>
      <c r="E205" s="49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49"/>
      <c r="D206" s="49"/>
      <c r="E206" s="49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49"/>
      <c r="D207" s="49"/>
      <c r="E207" s="49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49"/>
      <c r="D208" s="49"/>
      <c r="E208" s="49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49"/>
      <c r="D209" s="49"/>
      <c r="E209" s="49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49"/>
      <c r="D210" s="49"/>
      <c r="E210" s="49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49"/>
      <c r="D211" s="49"/>
      <c r="E211" s="49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49"/>
      <c r="D212" s="49"/>
      <c r="E212" s="49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49"/>
      <c r="D213" s="49"/>
      <c r="E213" s="49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49"/>
      <c r="D214" s="49"/>
      <c r="E214" s="49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49"/>
      <c r="D215" s="49"/>
      <c r="E215" s="49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49"/>
      <c r="D216" s="49"/>
      <c r="E216" s="49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49"/>
      <c r="D217" s="49"/>
      <c r="E217" s="49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49"/>
      <c r="D218" s="49"/>
      <c r="E218" s="49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49"/>
      <c r="D219" s="49"/>
      <c r="E219" s="49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49"/>
      <c r="D220" s="49"/>
      <c r="E220" s="49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49"/>
      <c r="D221" s="49"/>
      <c r="E221" s="49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49"/>
      <c r="D222" s="49"/>
      <c r="E222" s="49"/>
      <c r="F222" s="1"/>
      <c r="G222" s="1"/>
    </row>
    <row r="223" spans="1:11" x14ac:dyDescent="0.25">
      <c r="A223" s="1"/>
      <c r="B223" s="1"/>
      <c r="C223" s="49"/>
      <c r="D223" s="49"/>
      <c r="E223" s="49"/>
      <c r="F223" s="1"/>
      <c r="G223" s="1"/>
    </row>
    <row r="224" spans="1:11" x14ac:dyDescent="0.25">
      <c r="A224" s="1"/>
      <c r="B224" s="1"/>
      <c r="C224" s="49"/>
      <c r="D224" s="49"/>
      <c r="E224" s="49"/>
      <c r="F224" s="1"/>
      <c r="G224" s="1"/>
    </row>
    <row r="225" spans="1:7" x14ac:dyDescent="0.25">
      <c r="A225" s="1"/>
      <c r="B225" s="1"/>
      <c r="C225" s="49"/>
      <c r="D225" s="49"/>
      <c r="E225" s="49"/>
      <c r="F225" s="1"/>
      <c r="G225" s="1"/>
    </row>
    <row r="226" spans="1:7" x14ac:dyDescent="0.25">
      <c r="A226" s="1"/>
      <c r="B226" s="1"/>
      <c r="C226" s="49"/>
      <c r="D226" s="49"/>
      <c r="E226" s="49"/>
      <c r="F226" s="1"/>
      <c r="G226" s="1"/>
    </row>
    <row r="227" spans="1:7" x14ac:dyDescent="0.25">
      <c r="A227" s="1"/>
      <c r="B227" s="1"/>
      <c r="C227" s="49"/>
      <c r="D227" s="49"/>
      <c r="E227" s="49"/>
      <c r="F227" s="1"/>
      <c r="G227" s="1"/>
    </row>
    <row r="228" spans="1:7" x14ac:dyDescent="0.25">
      <c r="A228" s="1"/>
      <c r="B228" s="1"/>
      <c r="C228" s="49"/>
      <c r="D228" s="49"/>
      <c r="E228" s="49"/>
      <c r="F228" s="1"/>
      <c r="G228" s="1"/>
    </row>
    <row r="229" spans="1:7" x14ac:dyDescent="0.25">
      <c r="A229" s="1"/>
      <c r="B229" s="1"/>
      <c r="C229" s="49"/>
      <c r="D229" s="49"/>
      <c r="E229" s="49"/>
      <c r="F229" s="1"/>
      <c r="G229" s="1"/>
    </row>
    <row r="230" spans="1:7" x14ac:dyDescent="0.25">
      <c r="A230" s="1"/>
      <c r="B230" s="1"/>
      <c r="C230" s="49"/>
      <c r="D230" s="49"/>
      <c r="E230" s="49"/>
      <c r="F230" s="1"/>
      <c r="G230" s="1"/>
    </row>
    <row r="231" spans="1:7" x14ac:dyDescent="0.25">
      <c r="A231" s="1"/>
      <c r="B231" s="1"/>
      <c r="C231" s="49"/>
      <c r="D231" s="49"/>
      <c r="E231" s="49"/>
      <c r="F231" s="1"/>
      <c r="G231" s="1"/>
    </row>
    <row r="232" spans="1:7" x14ac:dyDescent="0.25">
      <c r="A232" s="1"/>
      <c r="B232" s="1"/>
      <c r="C232" s="49"/>
      <c r="D232" s="49"/>
      <c r="E232" s="49"/>
      <c r="F232" s="1"/>
      <c r="G232" s="1"/>
    </row>
    <row r="233" spans="1:7" x14ac:dyDescent="0.25">
      <c r="A233" s="1"/>
      <c r="B233" s="1"/>
      <c r="C233" s="49"/>
      <c r="D233" s="49"/>
      <c r="E233" s="49"/>
      <c r="F233" s="1"/>
      <c r="G233" s="1"/>
    </row>
    <row r="234" spans="1:7" x14ac:dyDescent="0.25">
      <c r="A234" s="1"/>
      <c r="B234" s="1"/>
      <c r="C234" s="49"/>
      <c r="D234" s="49"/>
      <c r="E234" s="49"/>
      <c r="F234" s="1"/>
      <c r="G234" s="1"/>
    </row>
    <row r="235" spans="1:7" x14ac:dyDescent="0.25">
      <c r="A235" s="1"/>
      <c r="B235" s="1"/>
      <c r="C235" s="49"/>
      <c r="D235" s="49"/>
      <c r="E235" s="49"/>
      <c r="F235" s="1"/>
      <c r="G235" s="1"/>
    </row>
    <row r="236" spans="1:7" x14ac:dyDescent="0.25">
      <c r="A236" s="1"/>
      <c r="B236" s="1"/>
      <c r="C236" s="49"/>
      <c r="D236" s="49"/>
      <c r="E236" s="49"/>
      <c r="F236" s="1"/>
      <c r="G236" s="1"/>
    </row>
    <row r="237" spans="1:7" x14ac:dyDescent="0.25">
      <c r="A237" s="1"/>
      <c r="B237" s="1"/>
      <c r="C237" s="49"/>
      <c r="D237" s="49"/>
      <c r="E237" s="49"/>
      <c r="F237" s="1"/>
      <c r="G237" s="1"/>
    </row>
    <row r="238" spans="1:7" x14ac:dyDescent="0.25">
      <c r="A238" s="1"/>
      <c r="B238" s="1"/>
      <c r="C238" s="49"/>
      <c r="D238" s="49"/>
      <c r="E238" s="49"/>
      <c r="F238" s="1"/>
      <c r="G238" s="1"/>
    </row>
    <row r="239" spans="1:7" x14ac:dyDescent="0.25">
      <c r="A239" s="1"/>
      <c r="B239" s="1"/>
      <c r="C239" s="49"/>
      <c r="D239" s="49"/>
      <c r="E239" s="49"/>
      <c r="F239" s="1"/>
      <c r="G239" s="1"/>
    </row>
    <row r="240" spans="1:7" x14ac:dyDescent="0.25">
      <c r="A240" s="1"/>
      <c r="B240" s="1"/>
      <c r="C240" s="49"/>
      <c r="D240" s="49"/>
      <c r="E240" s="49"/>
      <c r="F240" s="1"/>
      <c r="G240" s="1"/>
    </row>
    <row r="241" spans="1:7" x14ac:dyDescent="0.25">
      <c r="A241" s="1"/>
      <c r="B241" s="1"/>
      <c r="C241" s="49"/>
      <c r="D241" s="49"/>
      <c r="E241" s="49"/>
      <c r="F241" s="1"/>
      <c r="G241" s="1"/>
    </row>
    <row r="242" spans="1:7" x14ac:dyDescent="0.25">
      <c r="A242" s="1"/>
      <c r="B242" s="1"/>
      <c r="C242" s="49"/>
      <c r="D242" s="49"/>
      <c r="E242" s="49"/>
      <c r="F242" s="1"/>
      <c r="G242" s="1"/>
    </row>
    <row r="243" spans="1:7" x14ac:dyDescent="0.25">
      <c r="A243" s="1"/>
      <c r="B243" s="1"/>
      <c r="C243" s="49"/>
      <c r="D243" s="49"/>
      <c r="E243" s="49"/>
      <c r="F243" s="1"/>
      <c r="G243" s="1"/>
    </row>
    <row r="244" spans="1:7" x14ac:dyDescent="0.25">
      <c r="A244" s="1"/>
      <c r="B244" s="1"/>
      <c r="C244" s="49"/>
      <c r="D244" s="49"/>
      <c r="E244" s="49"/>
      <c r="F244" s="1"/>
      <c r="G244" s="1"/>
    </row>
    <row r="245" spans="1:7" x14ac:dyDescent="0.25">
      <c r="A245" s="1"/>
      <c r="B245" s="1"/>
      <c r="C245" s="49"/>
      <c r="D245" s="49"/>
      <c r="E245" s="49"/>
      <c r="F245" s="1"/>
      <c r="G245" s="1"/>
    </row>
    <row r="246" spans="1:7" x14ac:dyDescent="0.25">
      <c r="A246" s="1"/>
      <c r="B246" s="1"/>
      <c r="C246" s="49"/>
      <c r="D246" s="49"/>
      <c r="E246" s="49"/>
      <c r="F246" s="1"/>
      <c r="G246" s="1"/>
    </row>
    <row r="247" spans="1:7" x14ac:dyDescent="0.25">
      <c r="A247" s="1"/>
      <c r="B247" s="1"/>
      <c r="C247" s="49"/>
      <c r="D247" s="49"/>
      <c r="E247" s="49"/>
      <c r="F247" s="1"/>
      <c r="G247" s="1"/>
    </row>
    <row r="248" spans="1:7" x14ac:dyDescent="0.25">
      <c r="A248" s="1"/>
      <c r="B248" s="1"/>
      <c r="C248" s="49"/>
      <c r="D248" s="49"/>
      <c r="E248" s="49"/>
      <c r="F248" s="1"/>
      <c r="G248" s="1"/>
    </row>
    <row r="249" spans="1:7" x14ac:dyDescent="0.25">
      <c r="A249" s="1"/>
      <c r="B249" s="1"/>
      <c r="C249" s="49"/>
      <c r="D249" s="49"/>
      <c r="E249" s="49"/>
      <c r="F249" s="1"/>
      <c r="G249" s="1"/>
    </row>
    <row r="250" spans="1:7" x14ac:dyDescent="0.25">
      <c r="A250" s="1"/>
      <c r="B250" s="1"/>
      <c r="C250" s="49"/>
      <c r="D250" s="49"/>
      <c r="E250" s="49"/>
      <c r="F250" s="1"/>
      <c r="G250" s="1"/>
    </row>
    <row r="251" spans="1:7" x14ac:dyDescent="0.25">
      <c r="A251" s="1"/>
      <c r="B251" s="1"/>
      <c r="C251" s="49"/>
      <c r="D251" s="49"/>
      <c r="E251" s="49"/>
      <c r="F251" s="1"/>
      <c r="G251" s="1"/>
    </row>
    <row r="252" spans="1:7" x14ac:dyDescent="0.25">
      <c r="A252" s="1"/>
      <c r="B252" s="1"/>
      <c r="C252" s="49"/>
      <c r="D252" s="49"/>
      <c r="E252" s="49"/>
      <c r="F252" s="1"/>
      <c r="G252" s="1"/>
    </row>
    <row r="253" spans="1:7" x14ac:dyDescent="0.25">
      <c r="A253" s="1"/>
      <c r="B253" s="1"/>
      <c r="C253" s="49"/>
      <c r="D253" s="49"/>
      <c r="E253" s="49"/>
      <c r="F253" s="1"/>
      <c r="G253" s="1"/>
    </row>
    <row r="254" spans="1:7" x14ac:dyDescent="0.25">
      <c r="A254" s="1"/>
      <c r="B254" s="1"/>
      <c r="C254" s="49"/>
      <c r="D254" s="49"/>
      <c r="E254" s="49"/>
      <c r="F254" s="1"/>
      <c r="G254" s="1"/>
    </row>
    <row r="255" spans="1:7" x14ac:dyDescent="0.25">
      <c r="A255" s="1"/>
      <c r="B255" s="1"/>
      <c r="C255" s="49"/>
      <c r="D255" s="49"/>
      <c r="E255" s="49"/>
      <c r="F255" s="1"/>
      <c r="G255" s="1"/>
    </row>
    <row r="256" spans="1:7" x14ac:dyDescent="0.25">
      <c r="A256" s="1"/>
      <c r="B256" s="1"/>
      <c r="C256" s="49"/>
      <c r="D256" s="49"/>
      <c r="E256" s="49"/>
      <c r="F256" s="1"/>
      <c r="G256" s="1"/>
    </row>
    <row r="257" spans="1:7" x14ac:dyDescent="0.25">
      <c r="A257" s="1"/>
      <c r="B257" s="1"/>
      <c r="C257" s="49"/>
      <c r="D257" s="49"/>
      <c r="E257" s="49"/>
      <c r="F257" s="1"/>
      <c r="G257" s="1"/>
    </row>
    <row r="258" spans="1:7" x14ac:dyDescent="0.25">
      <c r="A258" s="1"/>
      <c r="B258" s="1"/>
      <c r="C258" s="49"/>
      <c r="D258" s="49"/>
      <c r="E258" s="49"/>
      <c r="F258" s="1"/>
      <c r="G258" s="1"/>
    </row>
    <row r="259" spans="1:7" x14ac:dyDescent="0.25">
      <c r="A259" s="1"/>
      <c r="B259" s="1"/>
      <c r="C259" s="49"/>
      <c r="D259" s="49"/>
      <c r="E259" s="49"/>
      <c r="F259" s="1"/>
      <c r="G259" s="1"/>
    </row>
    <row r="260" spans="1:7" x14ac:dyDescent="0.25">
      <c r="A260" s="1"/>
      <c r="B260" s="1"/>
      <c r="C260" s="49"/>
      <c r="D260" s="49"/>
      <c r="E260" s="49"/>
      <c r="F260" s="1"/>
      <c r="G260" s="1"/>
    </row>
    <row r="261" spans="1:7" x14ac:dyDescent="0.25">
      <c r="A261" s="1"/>
      <c r="B261" s="1"/>
      <c r="C261" s="49"/>
      <c r="D261" s="49"/>
      <c r="E261" s="49"/>
      <c r="F261" s="1"/>
      <c r="G261" s="1"/>
    </row>
    <row r="262" spans="1:7" x14ac:dyDescent="0.25">
      <c r="A262" s="1"/>
      <c r="B262" s="1"/>
      <c r="C262" s="49"/>
      <c r="D262" s="49"/>
      <c r="E262" s="49"/>
      <c r="F262" s="1"/>
      <c r="G262" s="1"/>
    </row>
    <row r="263" spans="1:7" x14ac:dyDescent="0.25">
      <c r="B263" s="1"/>
      <c r="C263" s="49"/>
      <c r="D263" s="49"/>
      <c r="E263" s="49"/>
      <c r="F263" s="1"/>
      <c r="G263" s="1"/>
    </row>
    <row r="264" spans="1:7" x14ac:dyDescent="0.25">
      <c r="B264" s="1"/>
      <c r="C264" s="49"/>
      <c r="D264" s="49"/>
      <c r="E264" s="49"/>
      <c r="F264" s="1"/>
      <c r="G264" s="1"/>
    </row>
    <row r="265" spans="1:7" x14ac:dyDescent="0.25">
      <c r="C265" s="49"/>
    </row>
  </sheetData>
  <mergeCells count="3">
    <mergeCell ref="A5:G5"/>
    <mergeCell ref="A6:G6"/>
    <mergeCell ref="D3:F3"/>
  </mergeCells>
  <pageMargins left="0.70866141732283472" right="0.70866141732283472" top="0.74803149606299213" bottom="0.15748031496062992" header="0.31496062992125984" footer="0.31496062992125984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D5CC-7B15-40EF-BC39-F2D9A0007DB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9"/>
  <sheetViews>
    <sheetView workbookViewId="0">
      <selection activeCell="D2" sqref="D2"/>
    </sheetView>
  </sheetViews>
  <sheetFormatPr defaultRowHeight="15" x14ac:dyDescent="0.2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5.140625" customWidth="1"/>
    <col min="7" max="7" width="22.7109375" customWidth="1"/>
  </cols>
  <sheetData>
    <row r="1" spans="1:7" ht="15.75" x14ac:dyDescent="0.25">
      <c r="A1" s="1"/>
      <c r="B1" s="1"/>
      <c r="C1" s="1"/>
      <c r="D1" s="1" t="s">
        <v>103</v>
      </c>
      <c r="E1" s="1"/>
      <c r="F1" s="1"/>
      <c r="G1" s="1"/>
    </row>
    <row r="2" spans="1:7" ht="15.75" x14ac:dyDescent="0.25">
      <c r="A2" s="1"/>
      <c r="B2" s="1"/>
      <c r="C2" s="1"/>
      <c r="D2" s="1" t="s">
        <v>115</v>
      </c>
      <c r="E2" s="1"/>
      <c r="F2" s="1"/>
      <c r="G2" s="1"/>
    </row>
    <row r="3" spans="1:7" ht="15.75" x14ac:dyDescent="0.25">
      <c r="A3" s="1"/>
      <c r="B3" s="1"/>
      <c r="C3" s="1"/>
      <c r="D3" s="97" t="s">
        <v>107</v>
      </c>
      <c r="E3" s="97"/>
      <c r="F3" s="97"/>
      <c r="G3" s="1"/>
    </row>
    <row r="4" spans="1:7" ht="15.75" x14ac:dyDescent="0.25">
      <c r="A4" s="1"/>
      <c r="B4" s="1"/>
      <c r="C4" s="1"/>
      <c r="D4" s="67"/>
      <c r="E4" s="67"/>
      <c r="F4" s="67"/>
      <c r="G4" s="1"/>
    </row>
    <row r="5" spans="1:7" ht="15.75" x14ac:dyDescent="0.25">
      <c r="A5" s="1"/>
      <c r="B5" s="1"/>
      <c r="C5" s="1"/>
      <c r="D5" s="67"/>
      <c r="E5" s="67"/>
      <c r="F5" s="67"/>
      <c r="G5" s="1"/>
    </row>
    <row r="6" spans="1:7" ht="15.75" x14ac:dyDescent="0.25">
      <c r="A6" s="1"/>
      <c r="B6" s="1"/>
      <c r="C6" s="1"/>
      <c r="D6" s="67"/>
      <c r="E6" s="67"/>
      <c r="F6" s="67"/>
      <c r="G6" s="1"/>
    </row>
    <row r="7" spans="1:7" ht="15.75" x14ac:dyDescent="0.25">
      <c r="A7" s="1"/>
      <c r="B7" s="1"/>
      <c r="C7" s="1"/>
      <c r="D7" s="67"/>
      <c r="E7" s="67"/>
      <c r="F7" s="67"/>
      <c r="G7" s="1"/>
    </row>
    <row r="8" spans="1:7" ht="15" customHeight="1" x14ac:dyDescent="0.25">
      <c r="A8" s="96" t="s">
        <v>22</v>
      </c>
      <c r="B8" s="96"/>
      <c r="C8" s="96"/>
      <c r="D8" s="96"/>
      <c r="E8" s="96"/>
      <c r="F8" s="96"/>
      <c r="G8" s="96"/>
    </row>
    <row r="9" spans="1:7" ht="15.75" customHeight="1" x14ac:dyDescent="0.25">
      <c r="A9" s="96" t="s">
        <v>23</v>
      </c>
      <c r="B9" s="96"/>
      <c r="C9" s="96"/>
      <c r="D9" s="96"/>
      <c r="E9" s="96"/>
      <c r="F9" s="96"/>
      <c r="G9" s="96"/>
    </row>
    <row r="10" spans="1:7" ht="15" customHeight="1" x14ac:dyDescent="0.25">
      <c r="A10" s="96" t="s">
        <v>31</v>
      </c>
      <c r="B10" s="96"/>
      <c r="C10" s="96"/>
      <c r="D10" s="96"/>
      <c r="E10" s="96"/>
      <c r="F10" s="96"/>
      <c r="G10" s="96"/>
    </row>
    <row r="11" spans="1:7" ht="15" customHeight="1" x14ac:dyDescent="0.25">
      <c r="A11" s="1"/>
      <c r="B11" s="1"/>
      <c r="C11" s="1"/>
      <c r="D11" s="1"/>
      <c r="E11" s="1"/>
      <c r="F11" s="1"/>
      <c r="G11" s="1"/>
    </row>
    <row r="12" spans="1:7" ht="36" customHeight="1" x14ac:dyDescent="0.25">
      <c r="A12" s="10" t="s">
        <v>0</v>
      </c>
      <c r="B12" s="10" t="s">
        <v>2</v>
      </c>
      <c r="C12" s="10" t="s">
        <v>12</v>
      </c>
      <c r="D12" s="10" t="s">
        <v>3</v>
      </c>
      <c r="E12" s="10" t="s">
        <v>11</v>
      </c>
      <c r="F12" s="10" t="s">
        <v>4</v>
      </c>
      <c r="G12" s="10" t="s">
        <v>5</v>
      </c>
    </row>
    <row r="13" spans="1:7" ht="15" customHeight="1" x14ac:dyDescent="0.25">
      <c r="A13" s="6"/>
      <c r="B13" s="7"/>
      <c r="C13" s="7"/>
      <c r="D13" s="6"/>
      <c r="E13" s="6"/>
      <c r="F13" s="6"/>
      <c r="G13" s="6"/>
    </row>
    <row r="14" spans="1:7" ht="13.5" customHeight="1" x14ac:dyDescent="0.25">
      <c r="A14" s="17"/>
      <c r="B14" s="17" t="s">
        <v>72</v>
      </c>
      <c r="C14" s="17"/>
      <c r="D14" s="16"/>
      <c r="E14" s="16"/>
      <c r="F14" s="16"/>
      <c r="G14" s="16"/>
    </row>
    <row r="15" spans="1:7" ht="47.25" x14ac:dyDescent="0.25">
      <c r="A15" s="66">
        <v>2210</v>
      </c>
      <c r="B15" s="62" t="s">
        <v>39</v>
      </c>
      <c r="C15" s="30"/>
      <c r="D15" s="31">
        <v>45000</v>
      </c>
      <c r="E15" s="31">
        <f t="shared" ref="E15:E16" si="0">C15+D15</f>
        <v>45000</v>
      </c>
      <c r="F15" s="3" t="s">
        <v>109</v>
      </c>
      <c r="G15" s="3" t="s">
        <v>28</v>
      </c>
    </row>
    <row r="16" spans="1:7" ht="47.25" x14ac:dyDescent="0.25">
      <c r="A16" s="69">
        <v>2240</v>
      </c>
      <c r="B16" s="68" t="s">
        <v>40</v>
      </c>
      <c r="C16" s="30"/>
      <c r="D16" s="31">
        <v>24930</v>
      </c>
      <c r="E16" s="31">
        <f t="shared" si="0"/>
        <v>24930</v>
      </c>
      <c r="F16" s="3" t="s">
        <v>109</v>
      </c>
      <c r="G16" s="3" t="s">
        <v>28</v>
      </c>
    </row>
    <row r="17" spans="1:7" ht="15.75" x14ac:dyDescent="0.25">
      <c r="A17" s="66"/>
      <c r="B17" s="8" t="s">
        <v>73</v>
      </c>
      <c r="C17" s="32">
        <f>SUM(C15:C16)</f>
        <v>0</v>
      </c>
      <c r="D17" s="33">
        <f>SUM(D15:D16)</f>
        <v>69930</v>
      </c>
      <c r="E17" s="33">
        <f>SUM(E15:E16)</f>
        <v>69930</v>
      </c>
      <c r="F17" s="3"/>
      <c r="G17" s="3"/>
    </row>
    <row r="18" spans="1:7" ht="15.75" x14ac:dyDescent="0.25">
      <c r="A18" s="66"/>
      <c r="B18" s="62"/>
      <c r="C18" s="30"/>
      <c r="D18" s="36"/>
      <c r="E18" s="36"/>
      <c r="F18" s="3"/>
      <c r="G18" s="3"/>
    </row>
    <row r="19" spans="1:7" ht="15.75" x14ac:dyDescent="0.25">
      <c r="A19" s="63"/>
      <c r="B19" s="64"/>
      <c r="C19" s="33"/>
      <c r="D19" s="60"/>
      <c r="E19" s="60"/>
      <c r="F19" s="10"/>
      <c r="G19" s="10"/>
    </row>
    <row r="20" spans="1:7" ht="15.75" x14ac:dyDescent="0.25">
      <c r="A20" s="55"/>
      <c r="B20" s="37"/>
      <c r="C20" s="19"/>
      <c r="D20" s="60"/>
      <c r="E20" s="60"/>
      <c r="F20" s="3"/>
      <c r="G20" s="3"/>
    </row>
    <row r="21" spans="1:7" ht="15.75" x14ac:dyDescent="0.25">
      <c r="A21" s="55"/>
      <c r="B21" s="37" t="s">
        <v>24</v>
      </c>
      <c r="C21" s="19">
        <f>C17</f>
        <v>0</v>
      </c>
      <c r="D21" s="19">
        <f t="shared" ref="D21:E21" si="1">D17</f>
        <v>69930</v>
      </c>
      <c r="E21" s="19">
        <f t="shared" si="1"/>
        <v>69930</v>
      </c>
      <c r="F21" s="3"/>
      <c r="G21" s="3"/>
    </row>
    <row r="22" spans="1:7" ht="15.75" x14ac:dyDescent="0.25">
      <c r="A22" s="6"/>
      <c r="B22" s="65"/>
      <c r="C22" s="70"/>
      <c r="D22" s="71"/>
      <c r="E22" s="71"/>
      <c r="F22" s="28"/>
      <c r="G22" s="28"/>
    </row>
    <row r="23" spans="1:7" ht="15.75" x14ac:dyDescent="0.25">
      <c r="A23" s="1"/>
      <c r="B23" s="1"/>
      <c r="C23" s="1"/>
      <c r="D23" s="1"/>
      <c r="E23" s="1"/>
      <c r="F23" s="1"/>
      <c r="G23" s="1"/>
    </row>
    <row r="24" spans="1:7" ht="15.75" x14ac:dyDescent="0.25">
      <c r="A24" s="1"/>
      <c r="B24" s="1" t="s">
        <v>29</v>
      </c>
      <c r="C24" s="26"/>
      <c r="D24" s="27"/>
      <c r="E24" s="27"/>
      <c r="F24" s="29" t="s">
        <v>30</v>
      </c>
      <c r="G24" s="1"/>
    </row>
    <row r="26" spans="1:7" ht="15.75" x14ac:dyDescent="0.25">
      <c r="A26" s="1"/>
      <c r="B26" s="1"/>
      <c r="C26" s="1"/>
      <c r="F26" s="1"/>
      <c r="G26" s="1"/>
    </row>
    <row r="27" spans="1:7" ht="15.75" x14ac:dyDescent="0.25">
      <c r="A27" s="1"/>
      <c r="B27" s="1"/>
      <c r="C27" s="1"/>
      <c r="D27" s="1"/>
      <c r="E27" s="1"/>
      <c r="F27" s="1"/>
      <c r="G27" s="1"/>
    </row>
    <row r="28" spans="1:7" ht="15.75" x14ac:dyDescent="0.25">
      <c r="A28" s="1"/>
      <c r="B28" s="1"/>
      <c r="C28" s="1"/>
      <c r="D28" s="1"/>
      <c r="E28" s="1"/>
      <c r="F28" s="1"/>
      <c r="G28" s="1"/>
    </row>
    <row r="29" spans="1:7" ht="15.75" x14ac:dyDescent="0.25">
      <c r="A29" s="1"/>
      <c r="B29" s="1"/>
      <c r="C29" s="1"/>
      <c r="D29" s="1"/>
      <c r="E29" s="1"/>
      <c r="F29" s="1"/>
      <c r="G29" s="1"/>
    </row>
  </sheetData>
  <mergeCells count="4">
    <mergeCell ref="A8:G8"/>
    <mergeCell ref="A9:G9"/>
    <mergeCell ref="A10:G10"/>
    <mergeCell ref="D3:F3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32"/>
  <sheetViews>
    <sheetView workbookViewId="0">
      <selection activeCell="D2" sqref="D2"/>
    </sheetView>
  </sheetViews>
  <sheetFormatPr defaultRowHeight="15" x14ac:dyDescent="0.25"/>
  <cols>
    <col min="1" max="1" width="6.85546875" bestFit="1" customWidth="1"/>
    <col min="2" max="2" width="31" customWidth="1"/>
    <col min="3" max="3" width="8" customWidth="1"/>
    <col min="4" max="4" width="13.85546875" customWidth="1"/>
    <col min="5" max="5" width="14" customWidth="1"/>
    <col min="6" max="6" width="13" customWidth="1"/>
    <col min="7" max="7" width="22" customWidth="1"/>
  </cols>
  <sheetData>
    <row r="1" spans="1:7" ht="15.75" x14ac:dyDescent="0.25">
      <c r="A1" s="1"/>
      <c r="B1" s="1"/>
      <c r="C1" s="1"/>
      <c r="D1" s="1" t="s">
        <v>104</v>
      </c>
      <c r="E1" s="1"/>
      <c r="F1" s="1"/>
      <c r="G1" s="1"/>
    </row>
    <row r="2" spans="1:7" ht="15.75" x14ac:dyDescent="0.25">
      <c r="A2" s="1"/>
      <c r="B2" s="1"/>
      <c r="C2" s="1"/>
      <c r="D2" s="1" t="s">
        <v>115</v>
      </c>
      <c r="E2" s="1"/>
      <c r="F2" s="1"/>
      <c r="G2" s="1"/>
    </row>
    <row r="3" spans="1:7" ht="15.75" x14ac:dyDescent="0.25">
      <c r="A3" s="1"/>
      <c r="B3" s="1"/>
      <c r="C3" s="1"/>
      <c r="D3" s="97" t="s">
        <v>107</v>
      </c>
      <c r="E3" s="97"/>
      <c r="F3" s="97"/>
      <c r="G3" s="1"/>
    </row>
    <row r="4" spans="1:7" ht="15.75" x14ac:dyDescent="0.25">
      <c r="A4" s="1"/>
      <c r="B4" s="1"/>
      <c r="C4" s="1"/>
      <c r="D4" s="1"/>
      <c r="E4" s="1"/>
      <c r="F4" s="1"/>
      <c r="G4" s="1"/>
    </row>
    <row r="5" spans="1:7" ht="56.25" customHeight="1" x14ac:dyDescent="0.25">
      <c r="A5" s="98" t="s">
        <v>33</v>
      </c>
      <c r="B5" s="96"/>
      <c r="C5" s="96"/>
      <c r="D5" s="96"/>
      <c r="E5" s="96"/>
      <c r="F5" s="96"/>
      <c r="G5" s="96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63" x14ac:dyDescent="0.25">
      <c r="A7" s="10" t="s">
        <v>0</v>
      </c>
      <c r="B7" s="3" t="s">
        <v>2</v>
      </c>
      <c r="C7" s="3" t="s">
        <v>12</v>
      </c>
      <c r="D7" s="3" t="s">
        <v>13</v>
      </c>
      <c r="E7" s="3" t="s">
        <v>11</v>
      </c>
      <c r="F7" s="3" t="s">
        <v>4</v>
      </c>
      <c r="G7" s="3" t="s">
        <v>5</v>
      </c>
    </row>
    <row r="8" spans="1:7" ht="15.75" x14ac:dyDescent="0.25">
      <c r="A8" s="11"/>
      <c r="B8" s="7"/>
      <c r="C8" s="7"/>
      <c r="D8" s="6"/>
      <c r="E8" s="6"/>
      <c r="F8" s="6"/>
      <c r="G8" s="6"/>
    </row>
    <row r="9" spans="1:7" ht="15.75" x14ac:dyDescent="0.25">
      <c r="A9" s="11"/>
      <c r="B9" s="8" t="s">
        <v>50</v>
      </c>
      <c r="C9" s="21"/>
      <c r="D9" s="28"/>
      <c r="E9" s="28"/>
      <c r="F9" s="28"/>
      <c r="G9" s="28"/>
    </row>
    <row r="10" spans="1:7" ht="63" x14ac:dyDescent="0.25">
      <c r="A10" s="11">
        <v>2210</v>
      </c>
      <c r="B10" s="3" t="s">
        <v>14</v>
      </c>
      <c r="C10" s="3"/>
      <c r="D10" s="23">
        <v>230000</v>
      </c>
      <c r="E10" s="23">
        <f>C10+D10</f>
        <v>230000</v>
      </c>
      <c r="F10" s="3" t="s">
        <v>109</v>
      </c>
      <c r="G10" s="25" t="s">
        <v>74</v>
      </c>
    </row>
    <row r="11" spans="1:7" ht="63" x14ac:dyDescent="0.25">
      <c r="A11" s="11">
        <v>2240</v>
      </c>
      <c r="B11" s="3" t="s">
        <v>15</v>
      </c>
      <c r="C11" s="3"/>
      <c r="D11" s="23">
        <v>2000</v>
      </c>
      <c r="E11" s="23">
        <f t="shared" ref="E11:E19" si="0">C11+D11</f>
        <v>2000</v>
      </c>
      <c r="F11" s="3" t="s">
        <v>109</v>
      </c>
      <c r="G11" s="25" t="s">
        <v>74</v>
      </c>
    </row>
    <row r="12" spans="1:7" ht="63" x14ac:dyDescent="0.25">
      <c r="A12" s="11">
        <v>2240</v>
      </c>
      <c r="B12" s="3" t="s">
        <v>16</v>
      </c>
      <c r="C12" s="3"/>
      <c r="D12" s="23">
        <v>75000</v>
      </c>
      <c r="E12" s="23">
        <f t="shared" si="0"/>
        <v>75000</v>
      </c>
      <c r="F12" s="3" t="s">
        <v>109</v>
      </c>
      <c r="G12" s="25" t="s">
        <v>74</v>
      </c>
    </row>
    <row r="13" spans="1:7" ht="63" x14ac:dyDescent="0.25">
      <c r="A13" s="11">
        <v>2240</v>
      </c>
      <c r="B13" s="3" t="s">
        <v>17</v>
      </c>
      <c r="C13" s="3"/>
      <c r="D13" s="23">
        <v>6000</v>
      </c>
      <c r="E13" s="23">
        <f t="shared" si="0"/>
        <v>6000</v>
      </c>
      <c r="F13" s="3" t="s">
        <v>109</v>
      </c>
      <c r="G13" s="25" t="s">
        <v>74</v>
      </c>
    </row>
    <row r="14" spans="1:7" ht="63" x14ac:dyDescent="0.25">
      <c r="A14" s="11">
        <v>2240</v>
      </c>
      <c r="B14" s="38" t="s">
        <v>32</v>
      </c>
      <c r="C14" s="38"/>
      <c r="D14" s="18">
        <v>25000</v>
      </c>
      <c r="E14" s="23">
        <f t="shared" si="0"/>
        <v>25000</v>
      </c>
      <c r="F14" s="3" t="s">
        <v>109</v>
      </c>
      <c r="G14" s="25" t="s">
        <v>74</v>
      </c>
    </row>
    <row r="15" spans="1:7" ht="63" x14ac:dyDescent="0.25">
      <c r="A15" s="11">
        <v>2240</v>
      </c>
      <c r="B15" s="38" t="s">
        <v>18</v>
      </c>
      <c r="C15" s="38"/>
      <c r="D15" s="18">
        <v>2000</v>
      </c>
      <c r="E15" s="23">
        <f t="shared" si="0"/>
        <v>2000</v>
      </c>
      <c r="F15" s="3" t="s">
        <v>109</v>
      </c>
      <c r="G15" s="25" t="s">
        <v>74</v>
      </c>
    </row>
    <row r="16" spans="1:7" ht="63" x14ac:dyDescent="0.25">
      <c r="A16" s="11">
        <v>2240</v>
      </c>
      <c r="B16" s="38" t="s">
        <v>88</v>
      </c>
      <c r="C16" s="38"/>
      <c r="D16" s="18">
        <v>35000</v>
      </c>
      <c r="E16" s="23">
        <f t="shared" ref="E16" si="1">C16+D16</f>
        <v>35000</v>
      </c>
      <c r="F16" s="3" t="s">
        <v>109</v>
      </c>
      <c r="G16" s="25" t="s">
        <v>74</v>
      </c>
    </row>
    <row r="17" spans="1:7" ht="63" x14ac:dyDescent="0.25">
      <c r="A17" s="11">
        <v>2240</v>
      </c>
      <c r="B17" s="38" t="s">
        <v>89</v>
      </c>
      <c r="C17" s="38"/>
      <c r="D17" s="18">
        <v>55000</v>
      </c>
      <c r="E17" s="23">
        <f t="shared" si="0"/>
        <v>55000</v>
      </c>
      <c r="F17" s="3" t="s">
        <v>109</v>
      </c>
      <c r="G17" s="25" t="s">
        <v>74</v>
      </c>
    </row>
    <row r="18" spans="1:7" ht="63" x14ac:dyDescent="0.25">
      <c r="A18" s="11">
        <v>2800</v>
      </c>
      <c r="B18" s="38" t="s">
        <v>19</v>
      </c>
      <c r="C18" s="45"/>
      <c r="D18" s="18">
        <v>5000</v>
      </c>
      <c r="E18" s="23">
        <f t="shared" si="0"/>
        <v>5000</v>
      </c>
      <c r="F18" s="3" t="s">
        <v>109</v>
      </c>
      <c r="G18" s="25" t="s">
        <v>74</v>
      </c>
    </row>
    <row r="19" spans="1:7" ht="63" x14ac:dyDescent="0.25">
      <c r="A19" s="11">
        <v>2800</v>
      </c>
      <c r="B19" s="38" t="s">
        <v>20</v>
      </c>
      <c r="C19" s="45"/>
      <c r="D19" s="18">
        <v>10000</v>
      </c>
      <c r="E19" s="23">
        <f t="shared" si="0"/>
        <v>10000</v>
      </c>
      <c r="F19" s="3" t="s">
        <v>109</v>
      </c>
      <c r="G19" s="25" t="s">
        <v>74</v>
      </c>
    </row>
    <row r="20" spans="1:7" ht="15.75" x14ac:dyDescent="0.25">
      <c r="A20" s="6"/>
      <c r="B20" s="46" t="s">
        <v>49</v>
      </c>
      <c r="C20" s="19">
        <f>SUM(C10:C19)</f>
        <v>0</v>
      </c>
      <c r="D20" s="20">
        <f>SUM(D10:D19)</f>
        <v>445000</v>
      </c>
      <c r="E20" s="20">
        <f>SUM(E10:E19)</f>
        <v>445000</v>
      </c>
      <c r="F20" s="28"/>
      <c r="G20" s="28"/>
    </row>
    <row r="21" spans="1:7" ht="15.75" x14ac:dyDescent="0.25">
      <c r="A21" s="6"/>
      <c r="B21" s="46"/>
      <c r="C21" s="19"/>
      <c r="D21" s="20"/>
      <c r="E21" s="20"/>
      <c r="F21" s="28"/>
      <c r="G21" s="28"/>
    </row>
    <row r="22" spans="1:7" ht="15.75" x14ac:dyDescent="0.25">
      <c r="A22" s="11"/>
      <c r="B22" s="46"/>
      <c r="C22" s="48"/>
      <c r="D22" s="20"/>
      <c r="E22" s="20"/>
      <c r="F22" s="28"/>
      <c r="G22" s="3"/>
    </row>
    <row r="23" spans="1:7" ht="15.75" x14ac:dyDescent="0.25">
      <c r="A23" s="11"/>
      <c r="B23" s="46"/>
      <c r="C23" s="46"/>
      <c r="D23" s="20"/>
      <c r="E23" s="20"/>
      <c r="F23" s="28"/>
      <c r="G23" s="3"/>
    </row>
    <row r="24" spans="1:7" ht="15.75" x14ac:dyDescent="0.25">
      <c r="A24" s="11"/>
      <c r="B24" s="46" t="s">
        <v>47</v>
      </c>
      <c r="C24" s="46"/>
      <c r="D24" s="20"/>
      <c r="E24" s="20"/>
      <c r="F24" s="28"/>
      <c r="G24" s="88"/>
    </row>
    <row r="25" spans="1:7" ht="63" x14ac:dyDescent="0.25">
      <c r="A25" s="11">
        <v>2800</v>
      </c>
      <c r="B25" s="38" t="s">
        <v>21</v>
      </c>
      <c r="C25" s="18"/>
      <c r="D25" s="23">
        <v>30000</v>
      </c>
      <c r="E25" s="23">
        <f>C25+D25</f>
        <v>30000</v>
      </c>
      <c r="F25" s="3" t="s">
        <v>109</v>
      </c>
      <c r="G25" s="25" t="s">
        <v>74</v>
      </c>
    </row>
    <row r="26" spans="1:7" ht="15.75" x14ac:dyDescent="0.25">
      <c r="A26" s="11"/>
      <c r="B26" s="46" t="s">
        <v>48</v>
      </c>
      <c r="C26" s="48">
        <f>C25</f>
        <v>0</v>
      </c>
      <c r="D26" s="20">
        <f>SUM(D25)</f>
        <v>30000</v>
      </c>
      <c r="E26" s="20">
        <f>C26+D26</f>
        <v>30000</v>
      </c>
      <c r="F26" s="28"/>
      <c r="G26" s="3"/>
    </row>
    <row r="27" spans="1:7" ht="15.75" x14ac:dyDescent="0.25">
      <c r="A27" s="11"/>
      <c r="B27" s="46"/>
      <c r="C27" s="48"/>
      <c r="D27" s="20"/>
      <c r="E27" s="20"/>
      <c r="F27" s="28"/>
      <c r="G27" s="3"/>
    </row>
    <row r="28" spans="1:7" ht="15.75" x14ac:dyDescent="0.25">
      <c r="A28" s="11"/>
      <c r="B28" s="46"/>
      <c r="C28" s="48"/>
      <c r="D28" s="20"/>
      <c r="E28" s="20"/>
      <c r="F28" s="28"/>
      <c r="G28" s="3"/>
    </row>
    <row r="29" spans="1:7" ht="15.75" x14ac:dyDescent="0.25">
      <c r="A29" s="11"/>
      <c r="B29" s="28"/>
      <c r="C29" s="23"/>
      <c r="D29" s="20"/>
      <c r="E29" s="20"/>
      <c r="F29" s="28"/>
      <c r="G29" s="3"/>
    </row>
    <row r="30" spans="1:7" ht="15.75" x14ac:dyDescent="0.25">
      <c r="A30" s="11"/>
      <c r="B30" s="46" t="s">
        <v>6</v>
      </c>
      <c r="C30" s="48">
        <f>C20+C26</f>
        <v>0</v>
      </c>
      <c r="D30" s="48">
        <f t="shared" ref="D30:E30" si="2">D20+D26</f>
        <v>475000</v>
      </c>
      <c r="E30" s="48">
        <f t="shared" si="2"/>
        <v>475000</v>
      </c>
      <c r="F30" s="28"/>
      <c r="G30" s="3"/>
    </row>
    <row r="31" spans="1:7" ht="15.75" x14ac:dyDescent="0.25">
      <c r="A31" s="42"/>
      <c r="B31" s="87"/>
      <c r="C31" s="43"/>
      <c r="D31" s="44"/>
      <c r="E31" s="44"/>
      <c r="F31" s="1"/>
      <c r="G31" s="1"/>
    </row>
    <row r="32" spans="1:7" ht="15.75" x14ac:dyDescent="0.25">
      <c r="A32" s="1"/>
      <c r="B32" s="1" t="s">
        <v>29</v>
      </c>
      <c r="C32" s="26"/>
      <c r="D32" s="27"/>
      <c r="E32" s="27"/>
      <c r="F32" s="29" t="s">
        <v>30</v>
      </c>
    </row>
  </sheetData>
  <mergeCells count="2">
    <mergeCell ref="A5:G5"/>
    <mergeCell ref="D3:F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3"/>
  <sheetViews>
    <sheetView workbookViewId="0">
      <selection activeCell="D2" sqref="D2"/>
    </sheetView>
  </sheetViews>
  <sheetFormatPr defaultRowHeight="15" x14ac:dyDescent="0.2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5.140625" customWidth="1"/>
    <col min="7" max="7" width="23" customWidth="1"/>
  </cols>
  <sheetData>
    <row r="1" spans="1:7" ht="15.75" x14ac:dyDescent="0.25">
      <c r="A1" s="1"/>
      <c r="B1" s="1"/>
      <c r="C1" s="1"/>
      <c r="D1" s="1" t="s">
        <v>105</v>
      </c>
      <c r="E1" s="1"/>
      <c r="F1" s="1"/>
      <c r="G1" s="1"/>
    </row>
    <row r="2" spans="1:7" ht="15.75" x14ac:dyDescent="0.25">
      <c r="A2" s="1"/>
      <c r="B2" s="1"/>
      <c r="C2" s="1"/>
      <c r="D2" s="1" t="s">
        <v>115</v>
      </c>
      <c r="E2" s="1"/>
      <c r="F2" s="1"/>
      <c r="G2" s="1"/>
    </row>
    <row r="3" spans="1:7" ht="15.75" x14ac:dyDescent="0.25">
      <c r="A3" s="1"/>
      <c r="B3" s="1"/>
      <c r="C3" s="1"/>
      <c r="D3" s="97" t="s">
        <v>107</v>
      </c>
      <c r="E3" s="97"/>
      <c r="F3" s="97"/>
      <c r="G3" s="1"/>
    </row>
    <row r="4" spans="1:7" ht="5.25" customHeight="1" x14ac:dyDescent="0.25">
      <c r="A4" s="98" t="s">
        <v>34</v>
      </c>
      <c r="B4" s="98"/>
      <c r="C4" s="98"/>
      <c r="D4" s="98"/>
      <c r="E4" s="98"/>
      <c r="F4" s="98"/>
      <c r="G4" s="98"/>
    </row>
    <row r="5" spans="1:7" ht="15.75" hidden="1" customHeight="1" x14ac:dyDescent="0.25">
      <c r="A5" s="98"/>
      <c r="B5" s="98"/>
      <c r="C5" s="98"/>
      <c r="D5" s="98"/>
      <c r="E5" s="98"/>
      <c r="F5" s="98"/>
      <c r="G5" s="98"/>
    </row>
    <row r="6" spans="1:7" ht="7.5" customHeight="1" x14ac:dyDescent="0.25">
      <c r="A6" s="98"/>
      <c r="B6" s="98"/>
      <c r="C6" s="98"/>
      <c r="D6" s="98"/>
      <c r="E6" s="98"/>
      <c r="F6" s="98"/>
      <c r="G6" s="98"/>
    </row>
    <row r="7" spans="1:7" ht="15" customHeight="1" x14ac:dyDescent="0.25">
      <c r="A7" s="98"/>
      <c r="B7" s="98"/>
      <c r="C7" s="98"/>
      <c r="D7" s="98"/>
      <c r="E7" s="98"/>
      <c r="F7" s="98"/>
      <c r="G7" s="98"/>
    </row>
    <row r="8" spans="1:7" ht="15" customHeight="1" x14ac:dyDescent="0.25">
      <c r="A8" s="98"/>
      <c r="B8" s="98"/>
      <c r="C8" s="98"/>
      <c r="D8" s="98"/>
      <c r="E8" s="98"/>
      <c r="F8" s="98"/>
      <c r="G8" s="98"/>
    </row>
    <row r="9" spans="1:7" ht="15" customHeight="1" x14ac:dyDescent="0.25">
      <c r="A9" s="61" t="s">
        <v>7</v>
      </c>
      <c r="B9" s="61"/>
      <c r="C9" s="61"/>
      <c r="D9" s="61"/>
      <c r="E9" s="61"/>
      <c r="F9" s="61"/>
      <c r="G9" s="61"/>
    </row>
    <row r="10" spans="1:7" ht="36" customHeight="1" x14ac:dyDescent="0.25">
      <c r="A10" s="3" t="s">
        <v>0</v>
      </c>
      <c r="B10" s="3" t="s">
        <v>2</v>
      </c>
      <c r="C10" s="3" t="s">
        <v>12</v>
      </c>
      <c r="D10" s="3" t="s">
        <v>3</v>
      </c>
      <c r="E10" s="3" t="s">
        <v>11</v>
      </c>
      <c r="F10" s="3" t="s">
        <v>4</v>
      </c>
      <c r="G10" s="3" t="s">
        <v>5</v>
      </c>
    </row>
    <row r="11" spans="1:7" ht="15.75" x14ac:dyDescent="0.25">
      <c r="A11" s="6"/>
      <c r="B11" s="7" t="s">
        <v>72</v>
      </c>
      <c r="C11" s="7"/>
      <c r="D11" s="6"/>
      <c r="E11" s="6"/>
      <c r="F11" s="6"/>
      <c r="G11" s="6"/>
    </row>
    <row r="12" spans="1:7" ht="53.25" customHeight="1" x14ac:dyDescent="0.25">
      <c r="A12" s="21">
        <v>2210</v>
      </c>
      <c r="B12" s="3" t="s">
        <v>58</v>
      </c>
      <c r="C12" s="72"/>
      <c r="D12" s="57">
        <v>35000</v>
      </c>
      <c r="E12" s="57">
        <f t="shared" ref="E12" si="0">C12+D12</f>
        <v>35000</v>
      </c>
      <c r="F12" s="3" t="s">
        <v>109</v>
      </c>
      <c r="G12" s="25" t="s">
        <v>74</v>
      </c>
    </row>
    <row r="13" spans="1:7" ht="53.25" customHeight="1" x14ac:dyDescent="0.25">
      <c r="A13" s="21">
        <v>2240</v>
      </c>
      <c r="B13" s="3" t="s">
        <v>57</v>
      </c>
      <c r="C13" s="72"/>
      <c r="D13" s="57">
        <v>12000</v>
      </c>
      <c r="E13" s="57">
        <f>C13+D13</f>
        <v>12000</v>
      </c>
      <c r="F13" s="3" t="s">
        <v>109</v>
      </c>
      <c r="G13" s="25" t="s">
        <v>74</v>
      </c>
    </row>
    <row r="14" spans="1:7" ht="63" x14ac:dyDescent="0.25">
      <c r="A14" s="21">
        <v>2240</v>
      </c>
      <c r="B14" s="3" t="s">
        <v>52</v>
      </c>
      <c r="C14" s="72"/>
      <c r="D14" s="57">
        <v>95000</v>
      </c>
      <c r="E14" s="57">
        <f t="shared" ref="E14:E16" si="1">C14+D14</f>
        <v>95000</v>
      </c>
      <c r="F14" s="3" t="s">
        <v>109</v>
      </c>
      <c r="G14" s="25" t="s">
        <v>74</v>
      </c>
    </row>
    <row r="15" spans="1:7" ht="63" x14ac:dyDescent="0.25">
      <c r="A15" s="22">
        <v>2240</v>
      </c>
      <c r="B15" s="38" t="s">
        <v>53</v>
      </c>
      <c r="C15" s="58"/>
      <c r="D15" s="57">
        <v>15000</v>
      </c>
      <c r="E15" s="57">
        <f t="shared" si="1"/>
        <v>15000</v>
      </c>
      <c r="F15" s="3" t="s">
        <v>109</v>
      </c>
      <c r="G15" s="25" t="s">
        <v>74</v>
      </c>
    </row>
    <row r="16" spans="1:7" ht="63" x14ac:dyDescent="0.25">
      <c r="A16" s="75">
        <v>2240</v>
      </c>
      <c r="B16" s="76" t="s">
        <v>92</v>
      </c>
      <c r="C16" s="59"/>
      <c r="D16" s="57">
        <v>320000</v>
      </c>
      <c r="E16" s="57">
        <f t="shared" si="1"/>
        <v>320000</v>
      </c>
      <c r="F16" s="3" t="s">
        <v>109</v>
      </c>
      <c r="G16" s="25" t="s">
        <v>74</v>
      </c>
    </row>
    <row r="17" spans="1:7" ht="15.75" x14ac:dyDescent="0.25">
      <c r="A17" s="73"/>
      <c r="B17" s="54" t="s">
        <v>91</v>
      </c>
      <c r="C17" s="56">
        <f>SUM(C12:C16)</f>
        <v>0</v>
      </c>
      <c r="D17" s="56">
        <f>SUM(D12:D16)</f>
        <v>477000</v>
      </c>
      <c r="E17" s="56">
        <f>SUM(E12:E16)</f>
        <v>477000</v>
      </c>
      <c r="F17" s="34"/>
      <c r="G17" s="58"/>
    </row>
    <row r="18" spans="1:7" ht="15.75" x14ac:dyDescent="0.25">
      <c r="A18" s="55"/>
      <c r="B18" s="4"/>
      <c r="C18" s="18"/>
      <c r="D18" s="31"/>
      <c r="E18" s="35"/>
      <c r="F18" s="47"/>
      <c r="G18" s="25"/>
    </row>
    <row r="19" spans="1:7" ht="15.75" x14ac:dyDescent="0.25">
      <c r="A19" s="77"/>
      <c r="B19" s="78"/>
      <c r="C19" s="79"/>
      <c r="D19" s="80"/>
      <c r="E19" s="80"/>
      <c r="F19" s="81"/>
      <c r="G19" s="81"/>
    </row>
    <row r="20" spans="1:7" ht="15.75" x14ac:dyDescent="0.25">
      <c r="A20" s="77"/>
      <c r="B20" s="78"/>
      <c r="C20" s="79"/>
      <c r="D20" s="80"/>
      <c r="E20" s="80"/>
      <c r="F20" s="81"/>
      <c r="G20" s="81"/>
    </row>
    <row r="21" spans="1:7" ht="15.75" x14ac:dyDescent="0.25">
      <c r="A21" s="77"/>
      <c r="B21" s="78"/>
      <c r="C21" s="79"/>
      <c r="D21" s="80"/>
      <c r="E21" s="80"/>
      <c r="F21" s="81"/>
      <c r="G21" s="81"/>
    </row>
    <row r="22" spans="1:7" ht="15.75" x14ac:dyDescent="0.25">
      <c r="A22" s="77"/>
      <c r="B22" s="78"/>
      <c r="C22" s="79"/>
      <c r="D22" s="80"/>
      <c r="E22" s="80"/>
      <c r="F22" s="81"/>
      <c r="G22" s="81"/>
    </row>
    <row r="23" spans="1:7" ht="15.75" x14ac:dyDescent="0.25">
      <c r="A23" s="1"/>
      <c r="B23" s="1" t="s">
        <v>29</v>
      </c>
      <c r="C23" s="26"/>
      <c r="D23" s="27"/>
      <c r="E23" s="27"/>
      <c r="F23" s="29" t="s">
        <v>30</v>
      </c>
      <c r="G23" s="1"/>
    </row>
  </sheetData>
  <mergeCells count="2">
    <mergeCell ref="A4:G8"/>
    <mergeCell ref="D3:F3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234"/>
  <sheetViews>
    <sheetView workbookViewId="0">
      <selection activeCell="D2" sqref="D2"/>
    </sheetView>
  </sheetViews>
  <sheetFormatPr defaultRowHeight="15.75" x14ac:dyDescent="0.25"/>
  <cols>
    <col min="1" max="1" width="8.140625" style="2" customWidth="1"/>
    <col min="2" max="2" width="39.140625" style="2" customWidth="1"/>
    <col min="3" max="3" width="15.5703125" style="2" customWidth="1"/>
    <col min="4" max="5" width="14.28515625" style="2" customWidth="1"/>
    <col min="6" max="6" width="14.7109375" style="2" customWidth="1"/>
    <col min="7" max="7" width="18.42578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51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115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97" t="s">
        <v>107</v>
      </c>
      <c r="E3" s="97"/>
      <c r="F3" s="97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98" t="s">
        <v>54</v>
      </c>
      <c r="B5" s="96"/>
      <c r="C5" s="96"/>
      <c r="D5" s="96"/>
      <c r="E5" s="96"/>
      <c r="F5" s="96"/>
      <c r="G5" s="96"/>
      <c r="H5" s="1"/>
      <c r="I5" s="1"/>
      <c r="J5" s="1"/>
      <c r="K5" s="1"/>
      <c r="L5" s="1"/>
    </row>
    <row r="6" spans="1:12" x14ac:dyDescent="0.25">
      <c r="A6" s="96"/>
      <c r="B6" s="96"/>
      <c r="C6" s="96"/>
      <c r="D6" s="96"/>
      <c r="E6" s="96"/>
      <c r="F6" s="96"/>
      <c r="G6" s="96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10" t="s">
        <v>0</v>
      </c>
      <c r="B8" s="10" t="s">
        <v>2</v>
      </c>
      <c r="C8" s="10" t="s">
        <v>8</v>
      </c>
      <c r="D8" s="10" t="s">
        <v>3</v>
      </c>
      <c r="E8" s="10" t="s">
        <v>11</v>
      </c>
      <c r="F8" s="10" t="s">
        <v>4</v>
      </c>
      <c r="G8" s="10" t="s">
        <v>5</v>
      </c>
      <c r="H8" s="1"/>
      <c r="I8" s="1"/>
      <c r="J8" s="1"/>
      <c r="K8" s="1"/>
      <c r="L8" s="1"/>
    </row>
    <row r="9" spans="1:12" x14ac:dyDescent="0.25">
      <c r="A9" s="8"/>
      <c r="B9" s="13" t="s">
        <v>95</v>
      </c>
      <c r="C9" s="13"/>
      <c r="D9" s="6"/>
      <c r="E9" s="6"/>
      <c r="F9" s="6"/>
      <c r="G9" s="6"/>
      <c r="H9" s="1"/>
      <c r="I9" s="1"/>
      <c r="J9" s="1"/>
      <c r="K9" s="1"/>
      <c r="L9" s="1"/>
    </row>
    <row r="10" spans="1:12" ht="94.5" x14ac:dyDescent="0.25">
      <c r="A10" s="11">
        <v>2620</v>
      </c>
      <c r="B10" s="74" t="s">
        <v>93</v>
      </c>
      <c r="C10" s="18"/>
      <c r="D10" s="18">
        <v>730000</v>
      </c>
      <c r="E10" s="18">
        <v>730000</v>
      </c>
      <c r="F10" s="3" t="s">
        <v>109</v>
      </c>
      <c r="G10" s="25" t="s">
        <v>74</v>
      </c>
      <c r="H10" s="1"/>
      <c r="I10" s="1"/>
      <c r="J10" s="1"/>
      <c r="K10" s="1"/>
      <c r="L10" s="1"/>
    </row>
    <row r="11" spans="1:12" ht="16.5" customHeight="1" x14ac:dyDescent="0.25">
      <c r="A11" s="8"/>
      <c r="B11" s="8" t="s">
        <v>94</v>
      </c>
      <c r="C11" s="24">
        <f>C10</f>
        <v>0</v>
      </c>
      <c r="D11" s="89">
        <f>D10</f>
        <v>730000</v>
      </c>
      <c r="E11" s="89">
        <f>E10</f>
        <v>730000</v>
      </c>
      <c r="F11" s="6"/>
      <c r="G11" s="6"/>
      <c r="H11" s="1"/>
      <c r="I11" s="1"/>
      <c r="J11" s="1"/>
      <c r="K11" s="1"/>
      <c r="L11" s="1"/>
    </row>
    <row r="12" spans="1:12" ht="16.5" customHeight="1" x14ac:dyDescent="0.25">
      <c r="A12" s="8"/>
      <c r="B12" s="13"/>
      <c r="C12" s="13"/>
      <c r="D12" s="6"/>
      <c r="E12" s="6"/>
      <c r="F12" s="6"/>
      <c r="G12" s="6"/>
      <c r="H12" s="1"/>
      <c r="I12" s="1"/>
      <c r="J12" s="1"/>
      <c r="K12" s="1"/>
      <c r="L12" s="1"/>
    </row>
    <row r="13" spans="1:12" x14ac:dyDescent="0.25">
      <c r="A13" s="8"/>
      <c r="B13" s="13" t="s">
        <v>42</v>
      </c>
      <c r="C13" s="13"/>
      <c r="D13" s="6"/>
      <c r="E13" s="6"/>
      <c r="F13" s="6"/>
      <c r="G13" s="6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 t="s">
        <v>29</v>
      </c>
      <c r="C15" s="26"/>
      <c r="D15" s="27"/>
      <c r="E15" s="27"/>
      <c r="F15" s="29" t="s">
        <v>30</v>
      </c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26"/>
      <c r="D16" s="27"/>
      <c r="E16" s="27"/>
      <c r="F16" s="29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</row>
    <row r="234" spans="1:12" x14ac:dyDescent="0.25">
      <c r="A234" s="1"/>
      <c r="B234" s="1"/>
      <c r="C234" s="1"/>
      <c r="D234" s="1"/>
      <c r="E234" s="1"/>
      <c r="F234" s="1"/>
      <c r="G234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L231"/>
  <sheetViews>
    <sheetView workbookViewId="0">
      <selection activeCell="D2" sqref="D2"/>
    </sheetView>
  </sheetViews>
  <sheetFormatPr defaultRowHeight="15.75" x14ac:dyDescent="0.25"/>
  <cols>
    <col min="1" max="1" width="8.140625" style="2" customWidth="1"/>
    <col min="2" max="2" width="39.140625" style="2" customWidth="1"/>
    <col min="3" max="3" width="15.5703125" style="2" customWidth="1"/>
    <col min="4" max="5" width="14.28515625" style="2" customWidth="1"/>
    <col min="6" max="6" width="14.7109375" style="2" customWidth="1"/>
    <col min="7" max="7" width="18.42578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26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115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97" t="s">
        <v>107</v>
      </c>
      <c r="E3" s="97"/>
      <c r="F3" s="97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98" t="s">
        <v>25</v>
      </c>
      <c r="B5" s="96"/>
      <c r="C5" s="96"/>
      <c r="D5" s="96"/>
      <c r="E5" s="96"/>
      <c r="F5" s="96"/>
      <c r="G5" s="96"/>
      <c r="H5" s="1"/>
      <c r="I5" s="1"/>
      <c r="J5" s="1"/>
      <c r="K5" s="1"/>
      <c r="L5" s="1"/>
    </row>
    <row r="6" spans="1:12" x14ac:dyDescent="0.25">
      <c r="A6" s="96"/>
      <c r="B6" s="96"/>
      <c r="C6" s="96"/>
      <c r="D6" s="96"/>
      <c r="E6" s="96"/>
      <c r="F6" s="96"/>
      <c r="G6" s="96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78" customHeight="1" x14ac:dyDescent="0.25">
      <c r="A8" s="10" t="s">
        <v>0</v>
      </c>
      <c r="B8" s="10" t="s">
        <v>2</v>
      </c>
      <c r="C8" s="10" t="s">
        <v>8</v>
      </c>
      <c r="D8" s="10" t="s">
        <v>3</v>
      </c>
      <c r="E8" s="10" t="s">
        <v>11</v>
      </c>
      <c r="F8" s="10" t="s">
        <v>4</v>
      </c>
      <c r="G8" s="10" t="s">
        <v>5</v>
      </c>
      <c r="H8" s="1"/>
      <c r="I8" s="1"/>
      <c r="J8" s="1"/>
      <c r="K8" s="1"/>
      <c r="L8" s="1"/>
    </row>
    <row r="9" spans="1:12" ht="29.25" customHeight="1" x14ac:dyDescent="0.25">
      <c r="A9" s="8"/>
      <c r="B9" s="13"/>
      <c r="C9" s="13"/>
      <c r="D9" s="6"/>
      <c r="E9" s="6"/>
      <c r="F9" s="6"/>
      <c r="G9" s="6"/>
      <c r="H9" s="1"/>
      <c r="I9" s="1"/>
      <c r="J9" s="1"/>
      <c r="K9" s="1"/>
      <c r="L9" s="1"/>
    </row>
    <row r="10" spans="1:12" x14ac:dyDescent="0.25">
      <c r="A10" s="8"/>
      <c r="B10" s="13" t="s">
        <v>45</v>
      </c>
      <c r="C10" s="13"/>
      <c r="D10" s="6"/>
      <c r="E10" s="6"/>
      <c r="F10" s="6"/>
      <c r="G10" s="6"/>
      <c r="H10" s="1"/>
      <c r="I10" s="1"/>
      <c r="J10" s="1"/>
      <c r="K10" s="1"/>
      <c r="L10" s="1"/>
    </row>
    <row r="11" spans="1:12" ht="94.5" x14ac:dyDescent="0.25">
      <c r="A11" s="11">
        <v>2730</v>
      </c>
      <c r="B11" s="5" t="s">
        <v>75</v>
      </c>
      <c r="C11" s="18"/>
      <c r="D11" s="18">
        <v>150000</v>
      </c>
      <c r="E11" s="18">
        <f>C11+D11</f>
        <v>150000</v>
      </c>
      <c r="F11" s="3" t="s">
        <v>109</v>
      </c>
      <c r="G11" s="25" t="s">
        <v>74</v>
      </c>
      <c r="H11" s="1"/>
      <c r="I11" s="1"/>
      <c r="J11" s="1"/>
      <c r="K11" s="1"/>
      <c r="L11" s="1"/>
    </row>
    <row r="12" spans="1:12" ht="94.5" x14ac:dyDescent="0.25">
      <c r="A12" s="11">
        <v>2730</v>
      </c>
      <c r="B12" s="5" t="s">
        <v>27</v>
      </c>
      <c r="C12" s="18"/>
      <c r="D12" s="18">
        <v>75000</v>
      </c>
      <c r="E12" s="18">
        <f t="shared" ref="E12:E14" si="0">C12+D12</f>
        <v>75000</v>
      </c>
      <c r="F12" s="3" t="s">
        <v>109</v>
      </c>
      <c r="G12" s="25" t="s">
        <v>74</v>
      </c>
      <c r="H12" s="1"/>
      <c r="I12" s="1"/>
      <c r="J12" s="1"/>
      <c r="K12" s="1"/>
      <c r="L12" s="1"/>
    </row>
    <row r="13" spans="1:12" ht="94.5" x14ac:dyDescent="0.25">
      <c r="A13" s="11">
        <v>2730</v>
      </c>
      <c r="B13" s="5" t="s">
        <v>60</v>
      </c>
      <c r="C13" s="18"/>
      <c r="D13" s="18">
        <v>220000</v>
      </c>
      <c r="E13" s="18">
        <f>C13+D13</f>
        <v>220000</v>
      </c>
      <c r="F13" s="3" t="s">
        <v>109</v>
      </c>
      <c r="G13" s="25" t="s">
        <v>74</v>
      </c>
      <c r="H13" s="1"/>
      <c r="I13" s="1"/>
      <c r="J13" s="9"/>
      <c r="K13" s="1"/>
      <c r="L13" s="1"/>
    </row>
    <row r="14" spans="1:12" ht="94.5" x14ac:dyDescent="0.25">
      <c r="A14" s="11">
        <v>2730</v>
      </c>
      <c r="B14" s="5" t="s">
        <v>61</v>
      </c>
      <c r="C14" s="18"/>
      <c r="D14" s="18">
        <v>55000</v>
      </c>
      <c r="E14" s="18">
        <f t="shared" si="0"/>
        <v>55000</v>
      </c>
      <c r="F14" s="3" t="s">
        <v>109</v>
      </c>
      <c r="G14" s="25" t="s">
        <v>74</v>
      </c>
      <c r="H14" s="1"/>
      <c r="I14" s="1"/>
      <c r="J14" s="9"/>
      <c r="K14" s="1"/>
      <c r="L14" s="1"/>
    </row>
    <row r="15" spans="1:12" x14ac:dyDescent="0.25">
      <c r="A15" s="6"/>
      <c r="B15" s="8" t="s">
        <v>46</v>
      </c>
      <c r="C15" s="20">
        <f>SUM(C11:C14)</f>
        <v>0</v>
      </c>
      <c r="D15" s="20">
        <f t="shared" ref="D15:E15" si="1">SUM(D11:D14)</f>
        <v>500000</v>
      </c>
      <c r="E15" s="20">
        <f t="shared" si="1"/>
        <v>500000</v>
      </c>
      <c r="F15" s="28"/>
      <c r="G15" s="3"/>
      <c r="H15" s="1"/>
      <c r="I15" s="1"/>
      <c r="J15" s="1"/>
      <c r="K15" s="1"/>
      <c r="L15" s="1"/>
    </row>
    <row r="16" spans="1:12" x14ac:dyDescent="0.25">
      <c r="A16" s="6"/>
      <c r="B16" s="8"/>
      <c r="C16" s="20"/>
      <c r="D16" s="23"/>
      <c r="E16" s="23"/>
      <c r="F16" s="28"/>
      <c r="G16" s="3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 t="s">
        <v>29</v>
      </c>
      <c r="C19" s="26"/>
      <c r="D19" s="27"/>
      <c r="E19" s="27"/>
      <c r="F19" s="29" t="s">
        <v>30</v>
      </c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26"/>
      <c r="D20" s="27"/>
      <c r="E20" s="27"/>
      <c r="F20" s="29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</sheetData>
  <mergeCells count="3">
    <mergeCell ref="A5:G5"/>
    <mergeCell ref="A6:G6"/>
    <mergeCell ref="D3:F3"/>
  </mergeCells>
  <pageMargins left="0.7" right="0.7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L235"/>
  <sheetViews>
    <sheetView workbookViewId="0">
      <selection activeCell="D2" sqref="D2"/>
    </sheetView>
  </sheetViews>
  <sheetFormatPr defaultRowHeight="15.75" x14ac:dyDescent="0.25"/>
  <cols>
    <col min="1" max="1" width="8.140625" style="2" customWidth="1"/>
    <col min="2" max="2" width="34.42578125" style="2" customWidth="1"/>
    <col min="3" max="3" width="15.5703125" style="2" customWidth="1"/>
    <col min="4" max="5" width="14.28515625" style="2" customWidth="1"/>
    <col min="6" max="6" width="14.7109375" style="2" customWidth="1"/>
    <col min="7" max="7" width="18.42578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106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115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97" t="s">
        <v>107</v>
      </c>
      <c r="E3" s="97"/>
      <c r="F3" s="97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98" t="s">
        <v>56</v>
      </c>
      <c r="B5" s="96"/>
      <c r="C5" s="96"/>
      <c r="D5" s="96"/>
      <c r="E5" s="96"/>
      <c r="F5" s="96"/>
      <c r="G5" s="96"/>
      <c r="H5" s="1"/>
      <c r="I5" s="1"/>
      <c r="J5" s="1"/>
      <c r="K5" s="1"/>
      <c r="L5" s="1"/>
    </row>
    <row r="6" spans="1:12" x14ac:dyDescent="0.25">
      <c r="A6" s="96"/>
      <c r="B6" s="96"/>
      <c r="C6" s="96"/>
      <c r="D6" s="96"/>
      <c r="E6" s="96"/>
      <c r="F6" s="96"/>
      <c r="G6" s="96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10" t="s">
        <v>0</v>
      </c>
      <c r="B8" s="10" t="s">
        <v>2</v>
      </c>
      <c r="C8" s="10" t="s">
        <v>8</v>
      </c>
      <c r="D8" s="10" t="s">
        <v>3</v>
      </c>
      <c r="E8" s="10" t="s">
        <v>11</v>
      </c>
      <c r="F8" s="10" t="s">
        <v>4</v>
      </c>
      <c r="G8" s="10" t="s">
        <v>5</v>
      </c>
      <c r="H8" s="1"/>
      <c r="I8" s="1"/>
      <c r="J8" s="1"/>
      <c r="K8" s="1"/>
      <c r="L8" s="1"/>
    </row>
    <row r="9" spans="1:12" x14ac:dyDescent="0.25">
      <c r="A9" s="8"/>
      <c r="B9" s="13"/>
      <c r="C9" s="13"/>
      <c r="D9" s="6"/>
      <c r="E9" s="6"/>
      <c r="F9" s="6"/>
      <c r="G9" s="6"/>
      <c r="H9" s="1"/>
      <c r="I9" s="1"/>
      <c r="J9" s="1"/>
      <c r="K9" s="1"/>
      <c r="L9" s="1"/>
    </row>
    <row r="10" spans="1:12" x14ac:dyDescent="0.25">
      <c r="A10" s="8"/>
      <c r="B10" s="13" t="s">
        <v>72</v>
      </c>
      <c r="C10" s="13"/>
      <c r="D10" s="6"/>
      <c r="E10" s="6"/>
      <c r="F10" s="6"/>
      <c r="G10" s="6"/>
      <c r="H10" s="1"/>
      <c r="I10" s="1"/>
      <c r="J10" s="1"/>
      <c r="K10" s="1"/>
      <c r="L10" s="1"/>
    </row>
    <row r="11" spans="1:12" ht="133.5" customHeight="1" x14ac:dyDescent="0.25">
      <c r="A11" s="11">
        <v>2210</v>
      </c>
      <c r="B11" s="38" t="s">
        <v>55</v>
      </c>
      <c r="C11" s="18"/>
      <c r="D11" s="18">
        <v>250000</v>
      </c>
      <c r="E11" s="18">
        <f>C11+D11</f>
        <v>250000</v>
      </c>
      <c r="F11" s="3" t="s">
        <v>109</v>
      </c>
      <c r="G11" s="25" t="s">
        <v>71</v>
      </c>
      <c r="H11" s="1"/>
      <c r="I11" s="1"/>
      <c r="J11" s="1"/>
      <c r="K11" s="1"/>
      <c r="L11" s="1"/>
    </row>
    <row r="12" spans="1:12" x14ac:dyDescent="0.25">
      <c r="A12" s="6"/>
      <c r="B12" s="8" t="s">
        <v>90</v>
      </c>
      <c r="C12" s="20">
        <f>SUM(C11:C11)</f>
        <v>0</v>
      </c>
      <c r="D12" s="20">
        <f>SUM(D11:D11)</f>
        <v>250000</v>
      </c>
      <c r="E12" s="20">
        <f>SUM(E11:E11)</f>
        <v>250000</v>
      </c>
      <c r="F12" s="28"/>
      <c r="G12" s="3"/>
      <c r="H12" s="1"/>
      <c r="I12" s="1"/>
      <c r="J12" s="1"/>
      <c r="K12" s="1"/>
      <c r="L12" s="1"/>
    </row>
    <row r="13" spans="1:12" x14ac:dyDescent="0.25">
      <c r="A13" s="6"/>
      <c r="B13" s="8"/>
      <c r="C13" s="20"/>
      <c r="D13" s="23"/>
      <c r="E13" s="23"/>
      <c r="F13" s="28"/>
      <c r="G13" s="3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 t="s">
        <v>29</v>
      </c>
      <c r="C16" s="26"/>
      <c r="D16" s="27"/>
      <c r="E16" s="27"/>
      <c r="F16" s="29" t="s">
        <v>30</v>
      </c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26"/>
      <c r="D17" s="27"/>
      <c r="E17" s="27"/>
      <c r="F17" s="29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L223"/>
  <sheetViews>
    <sheetView workbookViewId="0">
      <selection activeCell="D2" sqref="D2"/>
    </sheetView>
  </sheetViews>
  <sheetFormatPr defaultRowHeight="15.75" x14ac:dyDescent="0.25"/>
  <cols>
    <col min="1" max="1" width="8.140625" style="2" customWidth="1"/>
    <col min="2" max="2" width="34.42578125" style="2" customWidth="1"/>
    <col min="3" max="3" width="9.5703125" style="2" customWidth="1"/>
    <col min="4" max="5" width="14.28515625" style="2" customWidth="1"/>
    <col min="6" max="6" width="14.7109375" style="2" customWidth="1"/>
    <col min="7" max="7" width="22.42578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76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115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97" t="s">
        <v>107</v>
      </c>
      <c r="E3" s="97"/>
      <c r="F3" s="97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67"/>
      <c r="E4" s="67"/>
      <c r="F4" s="67"/>
      <c r="G4" s="1"/>
      <c r="H4" s="1"/>
      <c r="I4" s="1"/>
      <c r="J4" s="1"/>
      <c r="K4" s="1"/>
      <c r="L4" s="1"/>
    </row>
    <row r="5" spans="1:12" ht="46.5" customHeight="1" x14ac:dyDescent="0.25">
      <c r="A5" s="99" t="s">
        <v>62</v>
      </c>
      <c r="B5" s="100"/>
      <c r="C5" s="100"/>
      <c r="D5" s="100"/>
      <c r="E5" s="100"/>
      <c r="F5" s="100"/>
      <c r="G5" s="100"/>
      <c r="H5" s="1"/>
      <c r="I5" s="1"/>
      <c r="J5" s="1"/>
      <c r="K5" s="1"/>
      <c r="L5" s="1"/>
    </row>
    <row r="6" spans="1:12" ht="31.5" x14ac:dyDescent="0.25">
      <c r="A6" s="10" t="s">
        <v>0</v>
      </c>
      <c r="B6" s="10" t="s">
        <v>2</v>
      </c>
      <c r="C6" s="10" t="s">
        <v>8</v>
      </c>
      <c r="D6" s="10" t="s">
        <v>3</v>
      </c>
      <c r="E6" s="10" t="s">
        <v>11</v>
      </c>
      <c r="F6" s="10" t="s">
        <v>4</v>
      </c>
      <c r="G6" s="10" t="s">
        <v>5</v>
      </c>
      <c r="H6" s="1"/>
      <c r="I6" s="1"/>
      <c r="J6" s="1"/>
      <c r="K6" s="1"/>
      <c r="L6" s="1"/>
    </row>
    <row r="7" spans="1:12" x14ac:dyDescent="0.25">
      <c r="A7" s="101" t="s">
        <v>77</v>
      </c>
      <c r="B7" s="102"/>
      <c r="C7" s="3"/>
      <c r="D7" s="3"/>
      <c r="E7" s="3"/>
      <c r="F7" s="3"/>
      <c r="G7" s="3"/>
      <c r="H7" s="1"/>
      <c r="I7" s="1"/>
      <c r="J7" s="1"/>
      <c r="K7" s="1"/>
      <c r="L7" s="1"/>
    </row>
    <row r="8" spans="1:12" ht="63" x14ac:dyDescent="0.25">
      <c r="A8" s="10">
        <v>2210</v>
      </c>
      <c r="B8" s="82" t="s">
        <v>79</v>
      </c>
      <c r="C8" s="25"/>
      <c r="D8" s="25">
        <v>11200</v>
      </c>
      <c r="E8" s="25">
        <f>C8+D8</f>
        <v>11200</v>
      </c>
      <c r="F8" s="3" t="s">
        <v>109</v>
      </c>
      <c r="G8" s="25" t="s">
        <v>74</v>
      </c>
      <c r="H8" s="1"/>
      <c r="I8" s="1"/>
      <c r="J8" s="1"/>
      <c r="K8" s="1"/>
      <c r="L8" s="1"/>
    </row>
    <row r="9" spans="1:12" ht="63" x14ac:dyDescent="0.25">
      <c r="A9" s="10">
        <v>2210</v>
      </c>
      <c r="B9" s="82" t="s">
        <v>80</v>
      </c>
      <c r="C9" s="25"/>
      <c r="D9" s="25">
        <v>2000</v>
      </c>
      <c r="E9" s="25">
        <f>C9+D9</f>
        <v>2000</v>
      </c>
      <c r="F9" s="3" t="s">
        <v>109</v>
      </c>
      <c r="G9" s="25" t="s">
        <v>74</v>
      </c>
      <c r="H9" s="1"/>
      <c r="I9" s="1"/>
      <c r="J9" s="1"/>
      <c r="K9" s="1"/>
      <c r="L9" s="1"/>
    </row>
    <row r="10" spans="1:12" ht="63" x14ac:dyDescent="0.25">
      <c r="A10" s="10">
        <v>2210</v>
      </c>
      <c r="B10" s="82" t="s">
        <v>81</v>
      </c>
      <c r="C10" s="25"/>
      <c r="D10" s="25">
        <v>8000</v>
      </c>
      <c r="E10" s="25">
        <f>C10+D10</f>
        <v>8000</v>
      </c>
      <c r="F10" s="3" t="s">
        <v>109</v>
      </c>
      <c r="G10" s="25" t="s">
        <v>74</v>
      </c>
      <c r="H10" s="1"/>
      <c r="I10" s="1"/>
      <c r="J10" s="1"/>
      <c r="K10" s="1"/>
      <c r="L10" s="1"/>
    </row>
    <row r="11" spans="1:12" ht="63" x14ac:dyDescent="0.25">
      <c r="A11" s="10">
        <v>2240</v>
      </c>
      <c r="B11" s="82" t="s">
        <v>82</v>
      </c>
      <c r="C11" s="25"/>
      <c r="D11" s="25">
        <v>600</v>
      </c>
      <c r="E11" s="25">
        <f>C11+D11</f>
        <v>600</v>
      </c>
      <c r="F11" s="3" t="s">
        <v>109</v>
      </c>
      <c r="G11" s="25" t="s">
        <v>74</v>
      </c>
      <c r="H11" s="1"/>
      <c r="I11" s="1"/>
      <c r="J11" s="1"/>
      <c r="K11" s="1"/>
      <c r="L11" s="1"/>
    </row>
    <row r="12" spans="1:12" x14ac:dyDescent="0.25">
      <c r="A12" s="10"/>
      <c r="B12" s="8" t="s">
        <v>78</v>
      </c>
      <c r="C12" s="24">
        <f>C8+C9</f>
        <v>0</v>
      </c>
      <c r="D12" s="24">
        <f>SUM(D8:D11)</f>
        <v>21800</v>
      </c>
      <c r="E12" s="24">
        <f>SUM(E8:E11)</f>
        <v>21800</v>
      </c>
      <c r="F12" s="10"/>
      <c r="G12" s="10"/>
      <c r="H12" s="1"/>
      <c r="I12" s="1"/>
      <c r="J12" s="1"/>
      <c r="K12" s="1"/>
      <c r="L12" s="1"/>
    </row>
    <row r="13" spans="1:12" ht="21.75" customHeight="1" x14ac:dyDescent="0.25">
      <c r="A13" s="101" t="s">
        <v>63</v>
      </c>
      <c r="B13" s="102"/>
      <c r="C13" s="3"/>
      <c r="D13" s="3"/>
      <c r="E13" s="3"/>
      <c r="F13" s="3"/>
      <c r="G13" s="3"/>
      <c r="H13" s="1"/>
      <c r="I13" s="1"/>
      <c r="J13" s="1"/>
      <c r="K13" s="1"/>
      <c r="L13" s="1"/>
    </row>
    <row r="14" spans="1:12" ht="63" x14ac:dyDescent="0.25">
      <c r="A14" s="10">
        <v>2210</v>
      </c>
      <c r="B14" s="86" t="s">
        <v>83</v>
      </c>
      <c r="C14" s="3"/>
      <c r="D14" s="25">
        <v>13700</v>
      </c>
      <c r="E14" s="25">
        <f>D14</f>
        <v>13700</v>
      </c>
      <c r="F14" s="3" t="s">
        <v>109</v>
      </c>
      <c r="G14" s="25" t="s">
        <v>74</v>
      </c>
      <c r="H14" s="1"/>
      <c r="I14" s="1"/>
      <c r="J14" s="1"/>
      <c r="K14" s="1"/>
      <c r="L14" s="1"/>
    </row>
    <row r="15" spans="1:12" ht="74.25" customHeight="1" x14ac:dyDescent="0.25">
      <c r="A15" s="10">
        <v>2210</v>
      </c>
      <c r="B15" s="90" t="s">
        <v>84</v>
      </c>
      <c r="C15" s="3"/>
      <c r="D15" s="25">
        <v>15000</v>
      </c>
      <c r="E15" s="25">
        <f>D15</f>
        <v>15000</v>
      </c>
      <c r="F15" s="3" t="s">
        <v>109</v>
      </c>
      <c r="G15" s="25" t="s">
        <v>74</v>
      </c>
      <c r="H15" s="1"/>
      <c r="I15" s="1"/>
      <c r="J15" s="1"/>
      <c r="K15" s="1"/>
      <c r="L15" s="1"/>
    </row>
    <row r="16" spans="1:12" x14ac:dyDescent="0.25">
      <c r="A16" s="10"/>
      <c r="B16" s="8" t="s">
        <v>64</v>
      </c>
      <c r="C16" s="24">
        <f>SUM(C14:C15)</f>
        <v>0</v>
      </c>
      <c r="D16" s="24">
        <f t="shared" ref="D16:E16" si="0">SUM(D14:D15)</f>
        <v>28700</v>
      </c>
      <c r="E16" s="24">
        <f t="shared" si="0"/>
        <v>28700</v>
      </c>
      <c r="F16" s="10"/>
      <c r="G16" s="10"/>
      <c r="H16" s="1"/>
      <c r="I16" s="1"/>
      <c r="J16" s="1"/>
      <c r="K16" s="1"/>
      <c r="L16" s="1"/>
    </row>
    <row r="17" spans="1:12" x14ac:dyDescent="0.25">
      <c r="A17" s="10"/>
      <c r="B17" s="82"/>
      <c r="C17" s="10"/>
      <c r="D17" s="10"/>
      <c r="E17" s="10"/>
      <c r="F17" s="10"/>
      <c r="G17" s="10"/>
      <c r="H17" s="1"/>
      <c r="I17" s="1"/>
      <c r="J17" s="1"/>
      <c r="K17" s="1"/>
      <c r="L17" s="1"/>
    </row>
    <row r="18" spans="1:12" x14ac:dyDescent="0.25">
      <c r="A18" s="101" t="s">
        <v>65</v>
      </c>
      <c r="B18" s="102"/>
      <c r="C18" s="13"/>
      <c r="D18" s="6"/>
      <c r="E18" s="6"/>
      <c r="F18" s="6"/>
      <c r="G18" s="6"/>
      <c r="H18" s="1"/>
      <c r="I18" s="1"/>
      <c r="J18" s="1"/>
      <c r="K18" s="1"/>
      <c r="L18" s="1"/>
    </row>
    <row r="19" spans="1:12" ht="63" x14ac:dyDescent="0.25">
      <c r="A19" s="22">
        <v>2210</v>
      </c>
      <c r="B19" s="83" t="s">
        <v>86</v>
      </c>
      <c r="C19" s="18"/>
      <c r="D19" s="18">
        <v>60500</v>
      </c>
      <c r="E19" s="18">
        <f>C19+D19</f>
        <v>60500</v>
      </c>
      <c r="F19" s="3" t="s">
        <v>109</v>
      </c>
      <c r="G19" s="25" t="s">
        <v>74</v>
      </c>
      <c r="H19" s="1"/>
      <c r="I19" s="1"/>
      <c r="J19" s="1"/>
      <c r="K19" s="1"/>
      <c r="L19" s="1"/>
    </row>
    <row r="20" spans="1:12" ht="63" x14ac:dyDescent="0.25">
      <c r="A20" s="22">
        <v>2210</v>
      </c>
      <c r="B20" s="83" t="s">
        <v>85</v>
      </c>
      <c r="C20" s="18"/>
      <c r="D20" s="18">
        <v>8000</v>
      </c>
      <c r="E20" s="18">
        <f>C20+D20</f>
        <v>8000</v>
      </c>
      <c r="F20" s="3" t="s">
        <v>109</v>
      </c>
      <c r="G20" s="25" t="s">
        <v>74</v>
      </c>
      <c r="H20" s="1"/>
      <c r="I20" s="1"/>
      <c r="J20" s="1"/>
      <c r="K20" s="1"/>
      <c r="L20" s="1"/>
    </row>
    <row r="21" spans="1:12" ht="58.5" customHeight="1" x14ac:dyDescent="0.25">
      <c r="A21" s="22">
        <v>2240</v>
      </c>
      <c r="B21" s="3" t="s">
        <v>110</v>
      </c>
      <c r="C21" s="18"/>
      <c r="D21" s="18">
        <v>20000</v>
      </c>
      <c r="E21" s="18">
        <f t="shared" ref="E21:E24" si="1">C21+D21</f>
        <v>20000</v>
      </c>
      <c r="F21" s="3" t="s">
        <v>109</v>
      </c>
      <c r="G21" s="25" t="s">
        <v>74</v>
      </c>
      <c r="H21" s="1"/>
      <c r="I21" s="1"/>
      <c r="J21" s="1"/>
      <c r="K21" s="1"/>
      <c r="L21" s="1"/>
    </row>
    <row r="22" spans="1:12" ht="63" x14ac:dyDescent="0.25">
      <c r="A22" s="22">
        <v>2240</v>
      </c>
      <c r="B22" s="84" t="s">
        <v>67</v>
      </c>
      <c r="C22" s="18"/>
      <c r="D22" s="18">
        <v>4000</v>
      </c>
      <c r="E22" s="18">
        <f t="shared" si="1"/>
        <v>4000</v>
      </c>
      <c r="F22" s="3" t="s">
        <v>109</v>
      </c>
      <c r="G22" s="25" t="s">
        <v>74</v>
      </c>
      <c r="H22" s="1"/>
      <c r="I22" s="1"/>
      <c r="J22" s="1"/>
      <c r="K22" s="1"/>
      <c r="L22" s="1"/>
    </row>
    <row r="23" spans="1:12" ht="63" x14ac:dyDescent="0.25">
      <c r="A23" s="22">
        <v>2240</v>
      </c>
      <c r="B23" s="84" t="s">
        <v>66</v>
      </c>
      <c r="C23" s="18"/>
      <c r="D23" s="18">
        <v>5000</v>
      </c>
      <c r="E23" s="18">
        <f t="shared" si="1"/>
        <v>5000</v>
      </c>
      <c r="F23" s="3" t="s">
        <v>109</v>
      </c>
      <c r="G23" s="25" t="s">
        <v>74</v>
      </c>
      <c r="H23" s="1"/>
      <c r="I23" s="1"/>
      <c r="J23" s="1"/>
      <c r="K23" s="1"/>
      <c r="L23" s="1"/>
    </row>
    <row r="24" spans="1:12" ht="63" x14ac:dyDescent="0.25">
      <c r="A24" s="22">
        <v>2240</v>
      </c>
      <c r="B24" s="84" t="s">
        <v>87</v>
      </c>
      <c r="C24" s="18"/>
      <c r="D24" s="18">
        <v>12500</v>
      </c>
      <c r="E24" s="18">
        <f t="shared" si="1"/>
        <v>12500</v>
      </c>
      <c r="F24" s="3" t="s">
        <v>109</v>
      </c>
      <c r="G24" s="25" t="s">
        <v>74</v>
      </c>
      <c r="H24" s="1"/>
      <c r="I24" s="1"/>
      <c r="J24" s="1"/>
      <c r="K24" s="1"/>
      <c r="L24" s="1"/>
    </row>
    <row r="25" spans="1:12" x14ac:dyDescent="0.25">
      <c r="A25" s="6"/>
      <c r="B25" s="8" t="s">
        <v>68</v>
      </c>
      <c r="C25" s="20">
        <f>SUM(C19:C24)</f>
        <v>0</v>
      </c>
      <c r="D25" s="20">
        <f>SUM(D19:D24)</f>
        <v>110000</v>
      </c>
      <c r="E25" s="20">
        <f>SUM(E19:E24)</f>
        <v>110000</v>
      </c>
      <c r="F25" s="28"/>
      <c r="G25" s="3"/>
      <c r="H25" s="1"/>
      <c r="I25" s="1"/>
      <c r="J25" s="1"/>
      <c r="K25" s="1"/>
      <c r="L25" s="1"/>
    </row>
    <row r="26" spans="1:12" x14ac:dyDescent="0.25">
      <c r="A26" s="103" t="s">
        <v>69</v>
      </c>
      <c r="B26" s="104"/>
      <c r="C26" s="20"/>
      <c r="D26" s="20"/>
      <c r="E26" s="20"/>
      <c r="F26" s="28"/>
      <c r="G26" s="3"/>
      <c r="H26" s="1"/>
      <c r="I26" s="1"/>
      <c r="J26" s="1"/>
      <c r="K26" s="1"/>
      <c r="L26" s="1"/>
    </row>
    <row r="27" spans="1:12" x14ac:dyDescent="0.25">
      <c r="A27" s="6"/>
      <c r="B27" s="8" t="s">
        <v>70</v>
      </c>
      <c r="C27" s="85">
        <f>C12+C16+C25</f>
        <v>0</v>
      </c>
      <c r="D27" s="85">
        <f t="shared" ref="D27:E27" si="2">D12+D16+D25</f>
        <v>160500</v>
      </c>
      <c r="E27" s="85">
        <f t="shared" si="2"/>
        <v>160500</v>
      </c>
      <c r="F27" s="6"/>
      <c r="G27" s="6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 t="s">
        <v>29</v>
      </c>
      <c r="C31" s="26"/>
      <c r="D31" s="27"/>
      <c r="E31" s="27"/>
      <c r="F31" s="29" t="s">
        <v>30</v>
      </c>
      <c r="G31" s="1"/>
      <c r="H31" s="1"/>
      <c r="I31" s="1"/>
      <c r="J31" s="1"/>
      <c r="K31" s="1"/>
      <c r="L31" s="1"/>
    </row>
    <row r="32" spans="1:12" x14ac:dyDescent="0.25">
      <c r="A32"/>
      <c r="B32"/>
      <c r="C32"/>
      <c r="D32"/>
      <c r="E32"/>
      <c r="F32"/>
      <c r="G32"/>
      <c r="H32" s="1"/>
      <c r="I32" s="1"/>
      <c r="J32" s="1"/>
      <c r="K32" s="1"/>
      <c r="L32" s="1"/>
    </row>
    <row r="33" spans="1:12" x14ac:dyDescent="0.25">
      <c r="A33"/>
      <c r="B33"/>
      <c r="C33"/>
      <c r="D33"/>
      <c r="E33"/>
      <c r="F33"/>
      <c r="G33"/>
      <c r="H33" s="1"/>
      <c r="I33" s="1"/>
      <c r="J33" s="1"/>
      <c r="K33" s="1"/>
      <c r="L33" s="1"/>
    </row>
    <row r="34" spans="1:12" x14ac:dyDescent="0.25">
      <c r="A34"/>
      <c r="B34"/>
      <c r="C34"/>
      <c r="D34"/>
      <c r="E34"/>
      <c r="F34"/>
      <c r="G34"/>
      <c r="H34" s="1"/>
      <c r="I34" s="1"/>
      <c r="J34" s="1"/>
      <c r="K34" s="1"/>
      <c r="L34" s="1"/>
    </row>
    <row r="35" spans="1:12" x14ac:dyDescent="0.25">
      <c r="A35"/>
      <c r="B35"/>
      <c r="C35"/>
      <c r="D35"/>
      <c r="E35"/>
      <c r="F35"/>
      <c r="G35"/>
      <c r="H35" s="1"/>
      <c r="I35" s="1"/>
      <c r="J35" s="1"/>
      <c r="K35" s="1"/>
      <c r="L35" s="1"/>
    </row>
    <row r="36" spans="1:12" x14ac:dyDescent="0.25">
      <c r="A36"/>
      <c r="B36"/>
      <c r="C36"/>
      <c r="D36"/>
      <c r="E36"/>
      <c r="F36"/>
      <c r="G36"/>
      <c r="H36" s="1"/>
      <c r="I36" s="1"/>
      <c r="J36" s="1"/>
      <c r="K36" s="1"/>
      <c r="L36" s="1"/>
    </row>
    <row r="37" spans="1:12" x14ac:dyDescent="0.25">
      <c r="A37"/>
      <c r="B37"/>
      <c r="C37"/>
      <c r="D37"/>
      <c r="E37"/>
      <c r="F37"/>
      <c r="G37"/>
      <c r="H37" s="1"/>
      <c r="I37" s="1"/>
      <c r="J37" s="1"/>
      <c r="K37" s="1"/>
      <c r="L37" s="1"/>
    </row>
    <row r="38" spans="1:12" x14ac:dyDescent="0.25">
      <c r="A38"/>
      <c r="B38"/>
      <c r="C38"/>
      <c r="D38"/>
      <c r="E38"/>
      <c r="F38"/>
      <c r="G38"/>
      <c r="H38" s="1"/>
      <c r="I38" s="1"/>
      <c r="J38" s="1"/>
      <c r="K38" s="1"/>
      <c r="L38" s="1"/>
    </row>
    <row r="39" spans="1:12" x14ac:dyDescent="0.25">
      <c r="A39"/>
      <c r="B39"/>
      <c r="C39"/>
      <c r="D39"/>
      <c r="E39"/>
      <c r="F39"/>
      <c r="G39"/>
      <c r="H39" s="1"/>
      <c r="I39" s="1"/>
      <c r="J39" s="1"/>
      <c r="K39" s="1"/>
      <c r="L39" s="1"/>
    </row>
    <row r="40" spans="1:12" x14ac:dyDescent="0.25">
      <c r="A40"/>
      <c r="B40"/>
      <c r="C40"/>
      <c r="D40"/>
      <c r="E40"/>
      <c r="F40"/>
      <c r="G40"/>
      <c r="H40" s="1"/>
      <c r="I40" s="1"/>
      <c r="J40" s="1"/>
      <c r="K40" s="1"/>
      <c r="L40" s="1"/>
    </row>
    <row r="41" spans="1:12" x14ac:dyDescent="0.25">
      <c r="A41"/>
      <c r="B41"/>
      <c r="C41"/>
      <c r="D41"/>
      <c r="E41"/>
      <c r="F41"/>
      <c r="G41"/>
      <c r="H41" s="1"/>
      <c r="I41" s="1"/>
      <c r="J41" s="1"/>
      <c r="K41" s="1"/>
      <c r="L41" s="1"/>
    </row>
    <row r="42" spans="1:12" x14ac:dyDescent="0.25">
      <c r="A42"/>
      <c r="B42"/>
      <c r="C42"/>
      <c r="D42"/>
      <c r="E42"/>
      <c r="F42"/>
      <c r="G42"/>
      <c r="H42" s="1"/>
      <c r="I42" s="1"/>
      <c r="J42" s="1"/>
      <c r="K42" s="1"/>
      <c r="L42" s="1"/>
    </row>
    <row r="43" spans="1:12" x14ac:dyDescent="0.25">
      <c r="A43"/>
      <c r="B43"/>
      <c r="C43"/>
      <c r="D43"/>
      <c r="E43"/>
      <c r="F43"/>
      <c r="G43"/>
      <c r="H43" s="1"/>
      <c r="I43" s="1"/>
      <c r="J43" s="1"/>
      <c r="K43" s="1"/>
      <c r="L43" s="1"/>
    </row>
    <row r="44" spans="1:12" x14ac:dyDescent="0.25">
      <c r="A44"/>
      <c r="B44"/>
      <c r="C44"/>
      <c r="D44"/>
      <c r="E44"/>
      <c r="F44"/>
      <c r="G44"/>
      <c r="H44" s="1"/>
      <c r="I44" s="1"/>
      <c r="J44" s="1"/>
      <c r="K44" s="1"/>
      <c r="L44" s="1"/>
    </row>
    <row r="45" spans="1:12" x14ac:dyDescent="0.25">
      <c r="A45"/>
      <c r="B45"/>
      <c r="C45"/>
      <c r="D45"/>
      <c r="E45"/>
      <c r="F45"/>
      <c r="G45"/>
      <c r="H45" s="1"/>
      <c r="I45" s="1"/>
      <c r="J45" s="1"/>
      <c r="K45" s="1"/>
      <c r="L45" s="1"/>
    </row>
    <row r="46" spans="1:12" x14ac:dyDescent="0.25">
      <c r="A46"/>
      <c r="B46"/>
      <c r="C46"/>
      <c r="D46"/>
      <c r="E46"/>
      <c r="F46"/>
      <c r="G46"/>
      <c r="H46" s="1"/>
      <c r="I46" s="1"/>
      <c r="J46" s="1"/>
      <c r="K46" s="1"/>
      <c r="L46" s="1"/>
    </row>
    <row r="47" spans="1:12" x14ac:dyDescent="0.25">
      <c r="A47"/>
      <c r="B47"/>
      <c r="C47"/>
      <c r="D47"/>
      <c r="E47"/>
      <c r="F47"/>
      <c r="G47"/>
      <c r="H47" s="1"/>
      <c r="I47" s="1"/>
      <c r="J47" s="1"/>
      <c r="K47" s="1"/>
      <c r="L47" s="1"/>
    </row>
    <row r="48" spans="1:12" x14ac:dyDescent="0.25">
      <c r="A48"/>
      <c r="B48"/>
      <c r="C48"/>
      <c r="D48"/>
      <c r="E48"/>
      <c r="F48"/>
      <c r="G48"/>
      <c r="H48" s="1"/>
      <c r="I48" s="1"/>
      <c r="J48" s="1"/>
      <c r="K48" s="1"/>
      <c r="L48" s="1"/>
    </row>
    <row r="49" spans="1:12" x14ac:dyDescent="0.25">
      <c r="A49"/>
      <c r="B49"/>
      <c r="C49"/>
      <c r="D49"/>
      <c r="E49"/>
      <c r="F49"/>
      <c r="G49"/>
      <c r="H49" s="1"/>
      <c r="I49" s="1"/>
      <c r="J49" s="1"/>
      <c r="K49" s="1"/>
      <c r="L49" s="1"/>
    </row>
    <row r="50" spans="1:12" x14ac:dyDescent="0.25">
      <c r="A50"/>
      <c r="B50"/>
      <c r="C50"/>
      <c r="D50"/>
      <c r="E50"/>
      <c r="F50"/>
      <c r="G50"/>
      <c r="H50" s="1"/>
      <c r="I50" s="1"/>
      <c r="J50" s="1"/>
      <c r="K50" s="1"/>
      <c r="L50" s="1"/>
    </row>
    <row r="51" spans="1:12" x14ac:dyDescent="0.25">
      <c r="A51"/>
      <c r="B51"/>
      <c r="C51"/>
      <c r="D51"/>
      <c r="E51"/>
      <c r="F51"/>
      <c r="G51"/>
      <c r="H51" s="1"/>
      <c r="I51" s="1"/>
      <c r="J51" s="1"/>
      <c r="K51" s="1"/>
      <c r="L51" s="1"/>
    </row>
    <row r="52" spans="1:12" x14ac:dyDescent="0.25">
      <c r="A52"/>
      <c r="B52"/>
      <c r="C52"/>
      <c r="D52"/>
      <c r="E52"/>
      <c r="F52"/>
      <c r="G52"/>
      <c r="H52" s="1"/>
      <c r="I52" s="1"/>
      <c r="J52" s="1"/>
      <c r="K52" s="1"/>
      <c r="L52" s="1"/>
    </row>
    <row r="53" spans="1:12" x14ac:dyDescent="0.25">
      <c r="A53"/>
      <c r="B53"/>
      <c r="C53"/>
      <c r="D53"/>
      <c r="E53"/>
      <c r="F53"/>
      <c r="G53"/>
      <c r="H53" s="1"/>
      <c r="I53" s="1"/>
      <c r="J53" s="1"/>
      <c r="K53" s="1"/>
      <c r="L53" s="1"/>
    </row>
    <row r="54" spans="1:12" x14ac:dyDescent="0.25">
      <c r="A54"/>
      <c r="B54"/>
      <c r="C54"/>
      <c r="D54"/>
      <c r="E54"/>
      <c r="F54"/>
      <c r="G54"/>
      <c r="H54" s="1"/>
      <c r="I54" s="1"/>
      <c r="J54" s="1"/>
      <c r="K54" s="1"/>
      <c r="L54" s="1"/>
    </row>
    <row r="55" spans="1:12" x14ac:dyDescent="0.25">
      <c r="A55"/>
      <c r="B55"/>
      <c r="C55"/>
      <c r="D55"/>
      <c r="E55"/>
      <c r="F55"/>
      <c r="G55"/>
      <c r="H55" s="1"/>
      <c r="I55" s="1"/>
      <c r="J55" s="1"/>
      <c r="K55" s="1"/>
      <c r="L55" s="1"/>
    </row>
    <row r="56" spans="1:12" x14ac:dyDescent="0.25">
      <c r="A56"/>
      <c r="B56"/>
      <c r="C56"/>
      <c r="D56"/>
      <c r="E56"/>
      <c r="F56"/>
      <c r="G56"/>
      <c r="H56" s="1"/>
      <c r="I56" s="1"/>
      <c r="J56" s="1"/>
      <c r="K56" s="1"/>
      <c r="L56" s="1"/>
    </row>
    <row r="57" spans="1:12" x14ac:dyDescent="0.25">
      <c r="A57"/>
      <c r="B57"/>
      <c r="C57"/>
      <c r="D57"/>
      <c r="E57"/>
      <c r="F57"/>
      <c r="G57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</row>
    <row r="221" spans="1:12" x14ac:dyDescent="0.25">
      <c r="A221" s="1"/>
      <c r="B221" s="1"/>
      <c r="C221" s="1"/>
      <c r="D221" s="1"/>
      <c r="E221" s="1"/>
      <c r="F221" s="1"/>
      <c r="G221" s="1"/>
    </row>
    <row r="222" spans="1:12" x14ac:dyDescent="0.25">
      <c r="A222" s="1"/>
      <c r="B222" s="1"/>
      <c r="C222" s="1"/>
      <c r="D222" s="1"/>
      <c r="E222" s="1"/>
      <c r="F222" s="1"/>
      <c r="G222" s="1"/>
    </row>
    <row r="223" spans="1:12" x14ac:dyDescent="0.25">
      <c r="A223" s="1"/>
      <c r="B223" s="1"/>
      <c r="C223" s="1"/>
      <c r="D223" s="1"/>
      <c r="E223" s="1"/>
      <c r="F223" s="1"/>
      <c r="G223" s="1"/>
    </row>
  </sheetData>
  <mergeCells count="6">
    <mergeCell ref="D3:F3"/>
    <mergeCell ref="A5:G5"/>
    <mergeCell ref="A13:B13"/>
    <mergeCell ref="A18:B18"/>
    <mergeCell ref="A26:B26"/>
    <mergeCell ref="A7:B7"/>
  </mergeCells>
  <pageMargins left="0.7" right="0.7" top="0.75" bottom="0.75" header="0.3" footer="0.3"/>
  <pageSetup paperSize="9" scale="7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CCC9-6B3D-4FFB-A50B-081BC14FE71F}">
  <sheetPr>
    <tabColor rgb="FFFFFF00"/>
    <pageSetUpPr fitToPage="1"/>
  </sheetPr>
  <dimension ref="A1:L207"/>
  <sheetViews>
    <sheetView tabSelected="1" workbookViewId="0">
      <selection activeCell="B3" sqref="B3"/>
    </sheetView>
  </sheetViews>
  <sheetFormatPr defaultRowHeight="15.75" x14ac:dyDescent="0.25"/>
  <cols>
    <col min="1" max="1" width="8.140625" style="2" customWidth="1"/>
    <col min="2" max="2" width="34.42578125" style="2" customWidth="1"/>
    <col min="3" max="3" width="12.5703125" style="2" customWidth="1"/>
    <col min="4" max="5" width="14.28515625" style="2" customWidth="1"/>
    <col min="6" max="6" width="14.7109375" style="2" customWidth="1"/>
    <col min="7" max="7" width="22.42578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114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115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97" t="s">
        <v>107</v>
      </c>
      <c r="E3" s="97"/>
      <c r="F3" s="97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67"/>
      <c r="E4" s="67"/>
      <c r="F4" s="67"/>
      <c r="G4" s="1"/>
      <c r="H4" s="1"/>
      <c r="I4" s="1"/>
      <c r="J4" s="1"/>
      <c r="K4" s="1"/>
      <c r="L4" s="1"/>
    </row>
    <row r="5" spans="1:12" ht="46.5" customHeight="1" x14ac:dyDescent="0.25">
      <c r="A5" s="96" t="s">
        <v>111</v>
      </c>
      <c r="B5" s="96"/>
      <c r="C5" s="96"/>
      <c r="D5" s="96"/>
      <c r="E5" s="96"/>
      <c r="F5" s="96"/>
      <c r="G5" s="96"/>
      <c r="H5" s="1"/>
      <c r="I5" s="1"/>
      <c r="J5" s="1"/>
      <c r="K5" s="1"/>
      <c r="L5" s="1"/>
    </row>
    <row r="6" spans="1:12" ht="31.5" customHeight="1" x14ac:dyDescent="0.25">
      <c r="A6" s="96" t="s">
        <v>112</v>
      </c>
      <c r="B6" s="96"/>
      <c r="C6" s="96"/>
      <c r="D6" s="96"/>
      <c r="E6" s="96"/>
      <c r="F6" s="96"/>
      <c r="G6" s="96"/>
      <c r="H6" s="1"/>
      <c r="I6" s="1"/>
      <c r="J6" s="1"/>
      <c r="K6" s="1"/>
      <c r="L6" s="1"/>
    </row>
    <row r="7" spans="1:12" ht="37.5" customHeight="1" x14ac:dyDescent="0.25">
      <c r="A7" s="10" t="s">
        <v>0</v>
      </c>
      <c r="B7" s="10" t="s">
        <v>2</v>
      </c>
      <c r="C7" s="50" t="s">
        <v>8</v>
      </c>
      <c r="D7" s="50" t="s">
        <v>3</v>
      </c>
      <c r="E7" s="50" t="s">
        <v>11</v>
      </c>
      <c r="F7" s="10" t="s">
        <v>4</v>
      </c>
      <c r="G7" s="10" t="s">
        <v>5</v>
      </c>
      <c r="H7" s="1"/>
      <c r="I7" s="1"/>
      <c r="J7" s="1"/>
      <c r="K7" s="1"/>
      <c r="L7" s="1"/>
    </row>
    <row r="8" spans="1:12" x14ac:dyDescent="0.25">
      <c r="A8" s="6"/>
      <c r="B8" s="28"/>
      <c r="C8" s="39"/>
      <c r="D8" s="39"/>
      <c r="E8" s="39"/>
      <c r="F8" s="28"/>
      <c r="G8" s="3"/>
      <c r="H8" s="1"/>
      <c r="I8" s="1"/>
      <c r="J8" s="1"/>
      <c r="K8" s="1"/>
      <c r="L8" s="1"/>
    </row>
    <row r="9" spans="1:12" ht="47.25" x14ac:dyDescent="0.25">
      <c r="A9" s="6"/>
      <c r="B9" s="10" t="s">
        <v>37</v>
      </c>
      <c r="C9" s="40"/>
      <c r="D9" s="39"/>
      <c r="E9" s="39"/>
      <c r="F9" s="28"/>
      <c r="G9" s="3"/>
      <c r="H9" s="1"/>
      <c r="I9" s="1"/>
      <c r="J9" s="1"/>
      <c r="K9" s="1"/>
      <c r="L9" s="1"/>
    </row>
    <row r="10" spans="1:12" x14ac:dyDescent="0.25">
      <c r="A10" s="6"/>
      <c r="B10" s="10" t="s">
        <v>41</v>
      </c>
      <c r="C10" s="40"/>
      <c r="D10" s="39"/>
      <c r="E10" s="39"/>
      <c r="F10" s="28"/>
      <c r="G10" s="3"/>
      <c r="H10" s="1"/>
      <c r="I10" s="1"/>
      <c r="J10" s="1"/>
      <c r="K10" s="1"/>
      <c r="L10" s="1"/>
    </row>
    <row r="11" spans="1:12" ht="21.75" customHeight="1" x14ac:dyDescent="0.25">
      <c r="A11" s="21">
        <v>2210</v>
      </c>
      <c r="B11" s="3" t="s">
        <v>36</v>
      </c>
      <c r="C11" s="39"/>
      <c r="D11" s="39">
        <v>6000</v>
      </c>
      <c r="E11" s="39">
        <f t="shared" ref="E11:E15" si="0">C11+D11</f>
        <v>6000</v>
      </c>
      <c r="F11" s="3" t="s">
        <v>109</v>
      </c>
      <c r="G11" s="25" t="s">
        <v>74</v>
      </c>
      <c r="H11" s="1"/>
      <c r="I11" s="1"/>
      <c r="J11" s="1"/>
      <c r="K11" s="1"/>
      <c r="L11" s="1"/>
    </row>
    <row r="12" spans="1:12" ht="63" x14ac:dyDescent="0.25">
      <c r="A12" s="21">
        <v>2240</v>
      </c>
      <c r="B12" s="3" t="s">
        <v>9</v>
      </c>
      <c r="C12" s="39"/>
      <c r="D12" s="39">
        <v>15000</v>
      </c>
      <c r="E12" s="39">
        <f t="shared" si="0"/>
        <v>15000</v>
      </c>
      <c r="F12" s="3" t="s">
        <v>109</v>
      </c>
      <c r="G12" s="25" t="s">
        <v>74</v>
      </c>
      <c r="H12" s="1"/>
      <c r="I12" s="1"/>
      <c r="J12" s="1"/>
      <c r="K12" s="1"/>
      <c r="L12" s="1"/>
    </row>
    <row r="13" spans="1:12" ht="63" x14ac:dyDescent="0.25">
      <c r="A13" s="22">
        <v>2240</v>
      </c>
      <c r="B13" s="38" t="s">
        <v>38</v>
      </c>
      <c r="C13" s="30"/>
      <c r="D13" s="30">
        <v>7500</v>
      </c>
      <c r="E13" s="39">
        <f t="shared" si="0"/>
        <v>7500</v>
      </c>
      <c r="F13" s="3" t="s">
        <v>109</v>
      </c>
      <c r="G13" s="25" t="s">
        <v>74</v>
      </c>
      <c r="H13" s="1"/>
      <c r="I13" s="1"/>
      <c r="J13" s="1"/>
      <c r="K13" s="1"/>
      <c r="L13" s="1"/>
    </row>
    <row r="14" spans="1:12" ht="68.25" customHeight="1" x14ac:dyDescent="0.25">
      <c r="A14" s="22">
        <v>2240</v>
      </c>
      <c r="B14" s="38" t="s">
        <v>59</v>
      </c>
      <c r="C14" s="30"/>
      <c r="D14" s="30">
        <v>12500</v>
      </c>
      <c r="E14" s="39">
        <f t="shared" si="0"/>
        <v>12500</v>
      </c>
      <c r="F14" s="3" t="s">
        <v>109</v>
      </c>
      <c r="G14" s="25" t="s">
        <v>74</v>
      </c>
      <c r="H14" s="1"/>
      <c r="I14" s="1"/>
      <c r="J14" s="1"/>
      <c r="K14" s="1"/>
      <c r="L14" s="1"/>
    </row>
    <row r="15" spans="1:12" ht="63" x14ac:dyDescent="0.25">
      <c r="A15" s="22">
        <v>2240</v>
      </c>
      <c r="B15" s="38" t="s">
        <v>10</v>
      </c>
      <c r="C15" s="30"/>
      <c r="D15" s="30">
        <v>60000</v>
      </c>
      <c r="E15" s="39">
        <f t="shared" si="0"/>
        <v>60000</v>
      </c>
      <c r="F15" s="3" t="s">
        <v>109</v>
      </c>
      <c r="G15" s="25" t="s">
        <v>74</v>
      </c>
      <c r="H15" s="1"/>
      <c r="I15" s="1"/>
      <c r="J15" s="1"/>
      <c r="K15" s="1"/>
      <c r="L15" s="1"/>
    </row>
    <row r="16" spans="1:12" x14ac:dyDescent="0.25">
      <c r="A16" s="11"/>
      <c r="B16" s="21" t="s">
        <v>44</v>
      </c>
      <c r="C16" s="33">
        <f>SUM(C11:C15)</f>
        <v>0</v>
      </c>
      <c r="D16" s="33">
        <f>SUM(D11:D15)</f>
        <v>101000</v>
      </c>
      <c r="E16" s="33">
        <f>SUM(E11:E15)</f>
        <v>101000</v>
      </c>
      <c r="F16" s="28"/>
      <c r="G16" s="28"/>
      <c r="H16" s="1"/>
      <c r="I16" s="1"/>
      <c r="J16" s="1"/>
      <c r="K16" s="1"/>
      <c r="L16" s="1"/>
    </row>
    <row r="17" spans="1:12" x14ac:dyDescent="0.25">
      <c r="A17" s="11"/>
      <c r="B17" s="21"/>
      <c r="C17" s="33"/>
      <c r="D17" s="33"/>
      <c r="E17" s="33"/>
      <c r="F17" s="28"/>
      <c r="G17" s="28"/>
      <c r="H17" s="1"/>
      <c r="I17" s="1"/>
      <c r="J17" s="1"/>
      <c r="K17" s="1"/>
      <c r="L17" s="1"/>
    </row>
    <row r="18" spans="1:12" x14ac:dyDescent="0.25">
      <c r="A18" s="6"/>
      <c r="B18" s="10" t="s">
        <v>102</v>
      </c>
      <c r="C18" s="40"/>
      <c r="D18" s="39"/>
      <c r="E18" s="39"/>
      <c r="F18" s="28"/>
      <c r="G18" s="3"/>
      <c r="H18" s="1"/>
      <c r="I18" s="1"/>
      <c r="J18" s="1"/>
      <c r="K18" s="1"/>
      <c r="L18" s="1"/>
    </row>
    <row r="19" spans="1:12" ht="63" x14ac:dyDescent="0.25">
      <c r="A19" s="21">
        <v>2210</v>
      </c>
      <c r="B19" s="3" t="s">
        <v>96</v>
      </c>
      <c r="C19" s="39"/>
      <c r="D19" s="39">
        <v>50000</v>
      </c>
      <c r="E19" s="39">
        <f t="shared" ref="E19:E26" si="1">C19+D19</f>
        <v>50000</v>
      </c>
      <c r="F19" s="3" t="s">
        <v>109</v>
      </c>
      <c r="G19" s="25" t="s">
        <v>74</v>
      </c>
      <c r="H19" s="1"/>
      <c r="I19" s="1"/>
      <c r="J19" s="1"/>
      <c r="K19" s="1"/>
      <c r="L19" s="1"/>
    </row>
    <row r="20" spans="1:12" ht="63" x14ac:dyDescent="0.25">
      <c r="A20" s="21">
        <v>2210</v>
      </c>
      <c r="B20" s="3" t="s">
        <v>36</v>
      </c>
      <c r="C20" s="39"/>
      <c r="D20" s="39">
        <v>50000</v>
      </c>
      <c r="E20" s="39">
        <f t="shared" si="1"/>
        <v>50000</v>
      </c>
      <c r="F20" s="3" t="s">
        <v>109</v>
      </c>
      <c r="G20" s="25" t="s">
        <v>74</v>
      </c>
      <c r="H20" s="1"/>
      <c r="I20" s="1"/>
      <c r="J20" s="1"/>
      <c r="K20" s="1"/>
      <c r="L20" s="1"/>
    </row>
    <row r="21" spans="1:12" ht="63" x14ac:dyDescent="0.25">
      <c r="A21" s="21">
        <v>2240</v>
      </c>
      <c r="B21" s="3" t="s">
        <v>98</v>
      </c>
      <c r="C21" s="39"/>
      <c r="D21" s="39">
        <v>7400</v>
      </c>
      <c r="E21" s="39">
        <f t="shared" si="1"/>
        <v>7400</v>
      </c>
      <c r="F21" s="3" t="s">
        <v>109</v>
      </c>
      <c r="G21" s="25" t="s">
        <v>74</v>
      </c>
      <c r="H21" s="1"/>
      <c r="I21" s="1"/>
      <c r="J21" s="1"/>
      <c r="K21" s="1"/>
      <c r="L21" s="1"/>
    </row>
    <row r="22" spans="1:12" ht="63" x14ac:dyDescent="0.25">
      <c r="A22" s="22">
        <v>2240</v>
      </c>
      <c r="B22" s="38" t="s">
        <v>38</v>
      </c>
      <c r="C22" s="30"/>
      <c r="D22" s="30">
        <v>15000</v>
      </c>
      <c r="E22" s="39">
        <f t="shared" si="1"/>
        <v>15000</v>
      </c>
      <c r="F22" s="3" t="s">
        <v>109</v>
      </c>
      <c r="G22" s="25" t="s">
        <v>74</v>
      </c>
      <c r="H22" s="1"/>
      <c r="I22" s="1"/>
      <c r="J22" s="1"/>
      <c r="K22" s="1"/>
      <c r="L22" s="1"/>
    </row>
    <row r="23" spans="1:12" ht="63" x14ac:dyDescent="0.25">
      <c r="A23" s="22">
        <v>2240</v>
      </c>
      <c r="B23" s="38" t="s">
        <v>59</v>
      </c>
      <c r="C23" s="30"/>
      <c r="D23" s="30">
        <v>60000</v>
      </c>
      <c r="E23" s="39">
        <f t="shared" si="1"/>
        <v>60000</v>
      </c>
      <c r="F23" s="3" t="s">
        <v>109</v>
      </c>
      <c r="G23" s="25" t="s">
        <v>74</v>
      </c>
      <c r="H23" s="1"/>
      <c r="I23" s="1"/>
      <c r="J23" s="1"/>
      <c r="K23" s="1"/>
      <c r="L23" s="1"/>
    </row>
    <row r="24" spans="1:12" ht="63" x14ac:dyDescent="0.25">
      <c r="A24" s="22">
        <v>2240</v>
      </c>
      <c r="B24" s="38" t="s">
        <v>10</v>
      </c>
      <c r="C24" s="30"/>
      <c r="D24" s="30">
        <v>55000</v>
      </c>
      <c r="E24" s="39">
        <f t="shared" si="1"/>
        <v>55000</v>
      </c>
      <c r="F24" s="3" t="s">
        <v>109</v>
      </c>
      <c r="G24" s="25" t="s">
        <v>74</v>
      </c>
      <c r="H24" s="1"/>
      <c r="I24" s="1"/>
      <c r="J24" s="1"/>
      <c r="K24" s="1"/>
      <c r="L24" s="1"/>
    </row>
    <row r="25" spans="1:12" ht="63" x14ac:dyDescent="0.25">
      <c r="A25" s="22">
        <v>2240</v>
      </c>
      <c r="B25" s="38" t="s">
        <v>99</v>
      </c>
      <c r="C25" s="30"/>
      <c r="D25" s="30">
        <v>45000</v>
      </c>
      <c r="E25" s="39">
        <f t="shared" si="1"/>
        <v>45000</v>
      </c>
      <c r="F25" s="3" t="s">
        <v>109</v>
      </c>
      <c r="G25" s="25" t="s">
        <v>74</v>
      </c>
      <c r="H25" s="1"/>
      <c r="I25" s="1"/>
      <c r="J25" s="1"/>
      <c r="K25" s="1"/>
      <c r="L25" s="1"/>
    </row>
    <row r="26" spans="1:12" ht="63" x14ac:dyDescent="0.25">
      <c r="A26" s="22">
        <v>2240</v>
      </c>
      <c r="B26" s="25" t="s">
        <v>100</v>
      </c>
      <c r="C26" s="30"/>
      <c r="D26" s="30">
        <v>4600</v>
      </c>
      <c r="E26" s="39">
        <f t="shared" si="1"/>
        <v>4600</v>
      </c>
      <c r="F26" s="3" t="s">
        <v>109</v>
      </c>
      <c r="G26" s="25" t="s">
        <v>74</v>
      </c>
      <c r="H26" s="1"/>
      <c r="I26" s="1"/>
      <c r="J26" s="1"/>
      <c r="K26" s="1"/>
      <c r="L26" s="1"/>
    </row>
    <row r="27" spans="1:12" ht="63" x14ac:dyDescent="0.25">
      <c r="A27" s="22">
        <v>2800</v>
      </c>
      <c r="B27" s="38" t="s">
        <v>97</v>
      </c>
      <c r="C27" s="30"/>
      <c r="D27" s="30">
        <v>8000</v>
      </c>
      <c r="E27" s="39">
        <f>C27+D27</f>
        <v>8000</v>
      </c>
      <c r="F27" s="3" t="s">
        <v>109</v>
      </c>
      <c r="G27" s="25" t="s">
        <v>74</v>
      </c>
      <c r="H27" s="1"/>
      <c r="I27" s="1"/>
      <c r="J27" s="1"/>
      <c r="K27" s="1"/>
      <c r="L27" s="1"/>
    </row>
    <row r="28" spans="1:12" ht="16.5" thickBot="1" x14ac:dyDescent="0.3">
      <c r="A28" s="11"/>
      <c r="B28" s="21" t="s">
        <v>101</v>
      </c>
      <c r="C28" s="33">
        <f>SUM(C19:C27)</f>
        <v>0</v>
      </c>
      <c r="D28" s="33">
        <f>SUM(D19:D27)</f>
        <v>295000</v>
      </c>
      <c r="E28" s="33">
        <f>SUM(E19:E27)</f>
        <v>295000</v>
      </c>
      <c r="F28" s="28"/>
      <c r="G28" s="28"/>
      <c r="H28" s="1"/>
      <c r="I28" s="1"/>
      <c r="J28" s="1"/>
      <c r="K28" s="1"/>
      <c r="L28" s="1"/>
    </row>
    <row r="29" spans="1:12" ht="16.5" thickBot="1" x14ac:dyDescent="0.3">
      <c r="A29" s="91"/>
      <c r="B29" s="92" t="s">
        <v>113</v>
      </c>
      <c r="C29" s="93">
        <f>C16+C28</f>
        <v>0</v>
      </c>
      <c r="D29" s="93">
        <f>D16+D28</f>
        <v>396000</v>
      </c>
      <c r="E29" s="93">
        <f>E16+E28</f>
        <v>396000</v>
      </c>
      <c r="F29" s="94"/>
      <c r="G29" s="95"/>
      <c r="H29" s="1"/>
      <c r="I29" s="1"/>
      <c r="J29" s="1"/>
      <c r="K29" s="1"/>
      <c r="L29" s="1"/>
    </row>
    <row r="30" spans="1:12" x14ac:dyDescent="0.25">
      <c r="A30" s="1"/>
      <c r="B30" s="29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29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29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 t="s">
        <v>29</v>
      </c>
      <c r="C33" s="26"/>
      <c r="D33" s="27"/>
      <c r="E33" s="27"/>
      <c r="F33" s="29" t="s">
        <v>30</v>
      </c>
      <c r="G33" s="1"/>
      <c r="H33" s="1"/>
      <c r="I33" s="1"/>
      <c r="J33" s="1"/>
      <c r="K33" s="1"/>
      <c r="L33" s="1"/>
    </row>
    <row r="34" spans="1:12" x14ac:dyDescent="0.25">
      <c r="A34" s="1"/>
      <c r="B34" s="29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29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29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29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29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29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29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29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29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29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29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29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29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29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29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29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29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29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29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29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29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29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29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29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29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29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29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29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29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29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29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29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29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29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29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29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29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29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29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29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29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29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29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29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29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29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29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29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29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29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29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29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29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29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29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29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29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29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29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29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29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29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29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29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29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29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29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29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29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29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29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29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29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29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29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29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29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29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29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29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29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29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29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29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29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29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29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29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29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29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29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29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29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29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29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29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29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29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29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29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29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29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29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29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29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29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29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29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29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29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29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29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29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29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29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29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29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29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29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29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29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29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29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29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29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29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29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29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29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29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29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29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29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29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29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29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29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29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29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29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29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29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</row>
    <row r="205" spans="1:12" x14ac:dyDescent="0.25">
      <c r="A205" s="1"/>
      <c r="B205" s="1"/>
      <c r="C205" s="1"/>
      <c r="D205" s="1"/>
      <c r="E205" s="1"/>
      <c r="F205" s="1"/>
      <c r="G205" s="1"/>
    </row>
    <row r="206" spans="1:12" x14ac:dyDescent="0.25">
      <c r="A206" s="1"/>
      <c r="B206" s="1"/>
      <c r="C206" s="1"/>
      <c r="D206" s="1"/>
      <c r="E206" s="1"/>
      <c r="F206" s="1"/>
      <c r="G206" s="1"/>
    </row>
    <row r="207" spans="1:12" x14ac:dyDescent="0.25">
      <c r="A207" s="1"/>
      <c r="B207" s="1"/>
      <c r="C207" s="1"/>
      <c r="D207" s="1"/>
      <c r="E207" s="1"/>
      <c r="F207" s="1"/>
      <c r="G207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соц-ек</vt:lpstr>
      <vt:lpstr>навкол</vt:lpstr>
      <vt:lpstr>кваліф МР</vt:lpstr>
      <vt:lpstr>благоуст</vt:lpstr>
      <vt:lpstr>ох здор</vt:lpstr>
      <vt:lpstr>соц. зах.</vt:lpstr>
      <vt:lpstr>партиц</vt:lpstr>
      <vt:lpstr>культура</vt:lpstr>
      <vt:lpstr>освіта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Work</cp:lastModifiedBy>
  <cp:lastPrinted>2023-01-06T08:36:18Z</cp:lastPrinted>
  <dcterms:created xsi:type="dcterms:W3CDTF">2017-03-09T06:58:53Z</dcterms:created>
  <dcterms:modified xsi:type="dcterms:W3CDTF">2023-01-10T07:50:35Z</dcterms:modified>
</cp:coreProperties>
</file>