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2\18 сесія 16.12.2022\Рішення сайт\"/>
    </mc:Choice>
  </mc:AlternateContent>
  <xr:revisionPtr revIDLastSave="0" documentId="8_{9861DC7A-4106-4D52-9A60-87BFCE21F7B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ля звіту на 01.01.23" sheetId="6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2" i="69" l="1"/>
  <c r="M23" i="69"/>
  <c r="M24" i="69"/>
  <c r="M25" i="69"/>
  <c r="M21" i="69"/>
  <c r="D26" i="69"/>
  <c r="H21" i="69"/>
  <c r="J21" i="69" s="1"/>
  <c r="H22" i="69"/>
  <c r="J22" i="69" s="1"/>
  <c r="H23" i="69"/>
  <c r="J23" i="69" s="1"/>
  <c r="H24" i="69"/>
  <c r="J24" i="69" s="1"/>
  <c r="H25" i="69"/>
  <c r="J25" i="69" s="1"/>
  <c r="F26" i="69"/>
  <c r="H26" i="69" l="1"/>
  <c r="M26" i="69"/>
  <c r="H11" i="69" s="1"/>
  <c r="J26" i="69"/>
  <c r="K10" i="69" l="1"/>
</calcChain>
</file>

<file path=xl/sharedStrings.xml><?xml version="1.0" encoding="utf-8"?>
<sst xmlns="http://schemas.openxmlformats.org/spreadsheetml/2006/main" count="33" uniqueCount="32">
  <si>
    <t>Посада</t>
  </si>
  <si>
    <t>Оклад</t>
  </si>
  <si>
    <t>Ранг</t>
  </si>
  <si>
    <t>Вислуга</t>
  </si>
  <si>
    <t>Надбавка</t>
  </si>
  <si>
    <t>Кіль- кість</t>
  </si>
  <si>
    <t>(назва установи)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</si>
  <si>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</si>
  <si>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</si>
  <si>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№ п/п</t>
  </si>
  <si>
    <t>З місячним фондом оплати:</t>
  </si>
  <si>
    <t xml:space="preserve">(підпис) </t>
  </si>
  <si>
    <t>доплата до МЗП</t>
  </si>
  <si>
    <t>_______________________Григорій АНДРЄЄВ</t>
  </si>
  <si>
    <t xml:space="preserve">Спеціаліст ІІ категорії </t>
  </si>
  <si>
    <t xml:space="preserve">Адміністратор                            </t>
  </si>
  <si>
    <t>Спеціаліст</t>
  </si>
  <si>
    <t>Премія</t>
  </si>
  <si>
    <t xml:space="preserve">                                                                                           ЗАТВЕРДЖЕНО</t>
  </si>
  <si>
    <t>Фонд заробітної плати на місяць за посадовим окладом (грн.)</t>
  </si>
  <si>
    <t xml:space="preserve">Додаток 2 до рішення сесії </t>
  </si>
  <si>
    <t>З місячним фондом оплати праці</t>
  </si>
  <si>
    <t xml:space="preserve">                                                                                                                                                                                                            Сільський голова</t>
  </si>
  <si>
    <t xml:space="preserve">                                                                                        Наказ Міністерства фінансів України</t>
  </si>
  <si>
    <t>від 28.01.2002.№ 57 ( у редакції наказу</t>
  </si>
  <si>
    <t>Міністерства фінансів України від 26.11.2012 №1220)</t>
  </si>
  <si>
    <t>від 16.12.2022 року</t>
  </si>
  <si>
    <t xml:space="preserve"> Типовий штатний розпис на  2023 рік</t>
  </si>
  <si>
    <t xml:space="preserve">   по відділу "Центр надання адміністративних послуг"</t>
  </si>
  <si>
    <r>
      <t xml:space="preserve">штат у кількості </t>
    </r>
    <r>
      <rPr>
        <u/>
        <sz val="9"/>
        <rFont val="Book Antiqua"/>
        <family val="1"/>
        <charset val="204"/>
      </rPr>
      <t xml:space="preserve">   5 </t>
    </r>
    <r>
      <rPr>
        <sz val="9"/>
        <rFont val="Book Antiqua"/>
        <family val="1"/>
        <charset val="204"/>
      </rPr>
      <t xml:space="preserve"> штатних  одиниць</t>
    </r>
  </si>
  <si>
    <t xml:space="preserve">Начальник </t>
  </si>
  <si>
    <t>№ 1004-18/VIII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</si>
</sst>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yr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Book Antiqua"/>
      <family val="1"/>
      <charset val="204"/>
    </font>
    <font>
      <b/>
      <u/>
      <sz val="10"/>
      <name val="Book Antiqua"/>
      <family val="1"/>
      <charset val="204"/>
    </font>
    <font>
      <b/>
      <sz val="8"/>
      <name val="Book Antiqua"/>
      <family val="1"/>
      <charset val="204"/>
    </font>
    <font>
      <b/>
      <sz val="10"/>
      <name val="Arial Cyr"/>
      <charset val="204"/>
    </font>
    <font>
      <sz val="10"/>
      <color rgb="FFFF0000"/>
      <name val="Book Antiqua"/>
      <family val="1"/>
      <charset val="204"/>
    </font>
    <font>
      <sz val="9"/>
      <name val="Times New Roman"/>
      <family val="1"/>
      <charset val="204"/>
    </font>
    <font>
      <sz val="9"/>
      <name val="Book Antiqua"/>
      <family val="1"/>
      <charset val="204"/>
    </font>
    <font>
      <u/>
      <sz val="9"/>
      <name val="Book Antiqua"/>
      <family val="1"/>
      <charset val="204"/>
    </font>
    <font>
      <sz val="9"/>
      <name val="Arial Cyr"/>
      <charset val="204"/>
    </font>
    <font>
      <b/>
      <sz val="9"/>
      <name val="Book Antiqua"/>
      <family val="1"/>
      <charset val="204"/>
    </font>
    <font>
      <sz val="10"/>
      <color theme="1"/>
      <name val="Book Antiqu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5" fillId="0" borderId="0" xfId="0" applyFont="1" applyAlignment="1">
      <alignment vertical="justify"/>
    </xf>
    <xf numFmtId="0" fontId="10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top" wrapText="1"/>
    </xf>
    <xf numFmtId="1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justify"/>
    </xf>
    <xf numFmtId="0" fontId="2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3" fillId="0" borderId="0" xfId="0" applyFont="1" applyAlignment="1">
      <alignment vertical="center"/>
    </xf>
    <xf numFmtId="2" fontId="16" fillId="0" borderId="0" xfId="0" applyNumberFormat="1" applyFont="1" applyAlignment="1">
      <alignment vertical="center" wrapText="1"/>
    </xf>
    <xf numFmtId="2" fontId="1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right"/>
    </xf>
    <xf numFmtId="4" fontId="1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17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2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right" vertical="justify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workbookViewId="0">
      <selection activeCell="M22" sqref="M22"/>
    </sheetView>
  </sheetViews>
  <sheetFormatPr defaultRowHeight="12.75" x14ac:dyDescent="0.2"/>
  <cols>
    <col min="2" max="2" width="47" customWidth="1"/>
    <col min="4" max="4" width="11.28515625" customWidth="1"/>
    <col min="5" max="12" width="0" hidden="1" customWidth="1"/>
    <col min="13" max="13" width="51" customWidth="1"/>
  </cols>
  <sheetData>
    <row r="1" spans="1:13" x14ac:dyDescent="0.2">
      <c r="M1" s="30" t="s">
        <v>20</v>
      </c>
    </row>
    <row r="2" spans="1:13" x14ac:dyDescent="0.2">
      <c r="M2" s="30" t="s">
        <v>26</v>
      </c>
    </row>
    <row r="3" spans="1:13" x14ac:dyDescent="0.2">
      <c r="M3" s="30" t="s">
        <v>31</v>
      </c>
    </row>
    <row r="4" spans="1:13" x14ac:dyDescent="0.2">
      <c r="I4" s="42" t="s">
        <v>18</v>
      </c>
      <c r="J4" s="42"/>
      <c r="K4" s="42"/>
      <c r="L4" s="42"/>
      <c r="M4" s="42"/>
    </row>
    <row r="5" spans="1:13" x14ac:dyDescent="0.2">
      <c r="I5" s="42" t="s">
        <v>23</v>
      </c>
      <c r="J5" s="42"/>
      <c r="K5" s="42"/>
      <c r="L5" s="42"/>
      <c r="M5" s="42"/>
    </row>
    <row r="6" spans="1:13" x14ac:dyDescent="0.2">
      <c r="I6" s="42" t="s">
        <v>24</v>
      </c>
      <c r="J6" s="42"/>
      <c r="K6" s="42"/>
      <c r="L6" s="42"/>
      <c r="M6" s="42"/>
    </row>
    <row r="7" spans="1:13" ht="15" x14ac:dyDescent="0.2">
      <c r="B7" s="22"/>
      <c r="C7" s="1"/>
      <c r="D7" s="1"/>
      <c r="E7" s="1"/>
      <c r="F7" s="1"/>
      <c r="G7" s="1"/>
      <c r="H7" s="1"/>
      <c r="I7" s="42" t="s">
        <v>25</v>
      </c>
      <c r="J7" s="42"/>
      <c r="K7" s="42"/>
      <c r="L7" s="42"/>
      <c r="M7" s="42"/>
    </row>
    <row r="8" spans="1:13" ht="15" x14ac:dyDescent="0.25">
      <c r="B8" s="22"/>
      <c r="C8" s="1"/>
      <c r="D8" s="1"/>
      <c r="E8" s="1"/>
      <c r="F8" s="1"/>
      <c r="G8" s="1"/>
      <c r="H8" s="1"/>
      <c r="I8" s="24"/>
      <c r="J8" s="24"/>
      <c r="K8" s="24"/>
      <c r="L8" s="24"/>
      <c r="M8" s="24"/>
    </row>
    <row r="9" spans="1:13" ht="13.5" x14ac:dyDescent="0.2">
      <c r="A9" s="43"/>
      <c r="B9" s="43"/>
      <c r="C9" s="43"/>
      <c r="D9" s="25"/>
      <c r="E9" s="25"/>
      <c r="F9" s="25"/>
      <c r="G9" s="25"/>
      <c r="H9" s="25"/>
      <c r="I9" s="44" t="s">
        <v>29</v>
      </c>
      <c r="J9" s="44"/>
      <c r="K9" s="44"/>
      <c r="L9" s="44"/>
      <c r="M9" s="44"/>
    </row>
    <row r="10" spans="1:13" ht="15" customHeight="1" x14ac:dyDescent="0.2">
      <c r="A10" s="26"/>
      <c r="B10" s="25"/>
      <c r="C10" s="27"/>
      <c r="D10" s="25"/>
      <c r="E10" s="25"/>
      <c r="F10" s="25"/>
      <c r="G10" s="25"/>
      <c r="H10" s="43" t="s">
        <v>10</v>
      </c>
      <c r="I10" s="43"/>
      <c r="J10" s="43"/>
      <c r="K10" s="28" t="e">
        <f>#REF!</f>
        <v>#REF!</v>
      </c>
      <c r="L10" s="28"/>
      <c r="M10" s="29" t="s">
        <v>21</v>
      </c>
    </row>
    <row r="11" spans="1:13" ht="14.25" x14ac:dyDescent="0.2">
      <c r="A11" s="26"/>
      <c r="B11" s="25"/>
      <c r="C11" s="25"/>
      <c r="D11" s="25"/>
      <c r="E11" s="25"/>
      <c r="F11" s="25"/>
      <c r="G11" s="25"/>
      <c r="H11" s="45">
        <f>M26</f>
        <v>25940</v>
      </c>
      <c r="I11" s="46"/>
      <c r="J11" s="46"/>
      <c r="K11" s="46"/>
      <c r="L11" s="46"/>
      <c r="M11" s="46"/>
    </row>
    <row r="12" spans="1:13" x14ac:dyDescent="0.2">
      <c r="A12" s="47" t="s">
        <v>22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1:13" x14ac:dyDescent="0.2">
      <c r="A13" s="42" t="s">
        <v>13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</row>
    <row r="14" spans="1:13" x14ac:dyDescent="0.2">
      <c r="A14" s="48" t="s">
        <v>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6" spans="1:13" ht="16.5" x14ac:dyDescent="0.2">
      <c r="B16" s="51" t="s">
        <v>27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13" ht="15" x14ac:dyDescent="0.3">
      <c r="A17" s="52" t="s">
        <v>28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3" ht="13.5" thickBot="1" x14ac:dyDescent="0.25">
      <c r="A18" s="54" t="s">
        <v>6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</row>
    <row r="19" spans="1:13" ht="25.5" x14ac:dyDescent="0.2">
      <c r="A19" s="13" t="s">
        <v>9</v>
      </c>
      <c r="B19" s="23" t="s">
        <v>0</v>
      </c>
      <c r="C19" s="23" t="s">
        <v>5</v>
      </c>
      <c r="D19" s="23" t="s">
        <v>1</v>
      </c>
      <c r="E19" s="49" t="s">
        <v>2</v>
      </c>
      <c r="F19" s="50"/>
      <c r="G19" s="49" t="s">
        <v>3</v>
      </c>
      <c r="H19" s="50"/>
      <c r="I19" s="49" t="s">
        <v>4</v>
      </c>
      <c r="J19" s="50"/>
      <c r="K19" s="20" t="s">
        <v>12</v>
      </c>
      <c r="L19" s="20" t="s">
        <v>17</v>
      </c>
      <c r="M19" s="10" t="s">
        <v>19</v>
      </c>
    </row>
    <row r="20" spans="1:13" ht="13.5" x14ac:dyDescent="0.2">
      <c r="A20" s="11">
        <v>1</v>
      </c>
      <c r="B20" s="3">
        <v>2</v>
      </c>
      <c r="C20" s="6">
        <v>3</v>
      </c>
      <c r="D20" s="3">
        <v>4</v>
      </c>
      <c r="E20" s="6">
        <v>6</v>
      </c>
      <c r="F20" s="3">
        <v>7</v>
      </c>
      <c r="G20" s="6">
        <v>8</v>
      </c>
      <c r="H20" s="3">
        <v>9</v>
      </c>
      <c r="I20" s="6">
        <v>10</v>
      </c>
      <c r="J20" s="3">
        <v>11</v>
      </c>
      <c r="K20" s="7">
        <v>12</v>
      </c>
      <c r="L20" s="7"/>
      <c r="M20" s="12">
        <v>13</v>
      </c>
    </row>
    <row r="21" spans="1:13" ht="19.5" customHeight="1" x14ac:dyDescent="0.2">
      <c r="A21" s="11">
        <v>16</v>
      </c>
      <c r="B21" s="9" t="s">
        <v>30</v>
      </c>
      <c r="C21" s="3">
        <v>1</v>
      </c>
      <c r="D21" s="40">
        <v>6900</v>
      </c>
      <c r="E21" s="32">
        <v>12</v>
      </c>
      <c r="F21" s="32">
        <v>350</v>
      </c>
      <c r="G21" s="35">
        <v>0.1</v>
      </c>
      <c r="H21" s="32">
        <f>(D21+F21)*G21</f>
        <v>725</v>
      </c>
      <c r="I21" s="32">
        <v>0.5</v>
      </c>
      <c r="J21" s="32">
        <f>(D21+F21+H21)*I21</f>
        <v>3987.5</v>
      </c>
      <c r="K21" s="33"/>
      <c r="L21" s="31">
        <v>6900</v>
      </c>
      <c r="M21" s="34">
        <f>D21</f>
        <v>6900</v>
      </c>
    </row>
    <row r="22" spans="1:13" ht="17.25" customHeight="1" x14ac:dyDescent="0.2">
      <c r="A22" s="11">
        <v>17</v>
      </c>
      <c r="B22" s="9" t="s">
        <v>15</v>
      </c>
      <c r="C22" s="3">
        <v>1</v>
      </c>
      <c r="D22" s="40">
        <v>5300</v>
      </c>
      <c r="E22" s="32">
        <v>14</v>
      </c>
      <c r="F22" s="32">
        <v>250</v>
      </c>
      <c r="G22" s="35">
        <v>0.4</v>
      </c>
      <c r="H22" s="32">
        <f>(D22+F22)*G22</f>
        <v>2220</v>
      </c>
      <c r="I22" s="32">
        <v>0.5</v>
      </c>
      <c r="J22" s="32">
        <f>(D22+F22+H22)*I22</f>
        <v>3885</v>
      </c>
      <c r="K22" s="33"/>
      <c r="L22" s="31">
        <v>5300</v>
      </c>
      <c r="M22" s="34">
        <f t="shared" ref="M22:M25" si="0">D22</f>
        <v>5300</v>
      </c>
    </row>
    <row r="23" spans="1:13" ht="17.25" customHeight="1" x14ac:dyDescent="0.2">
      <c r="A23" s="11">
        <v>18</v>
      </c>
      <c r="B23" s="18" t="s">
        <v>14</v>
      </c>
      <c r="C23" s="19">
        <v>1</v>
      </c>
      <c r="D23" s="41">
        <v>4600</v>
      </c>
      <c r="E23" s="32">
        <v>13</v>
      </c>
      <c r="F23" s="32">
        <v>300</v>
      </c>
      <c r="G23" s="35">
        <v>0.4</v>
      </c>
      <c r="H23" s="32">
        <f t="shared" ref="H23:H25" si="1">(D23+F23)*G23</f>
        <v>1960</v>
      </c>
      <c r="I23" s="32">
        <v>0.5</v>
      </c>
      <c r="J23" s="32">
        <f t="shared" ref="J23:J25" si="2">(D23+F23+H23)*I23</f>
        <v>3430</v>
      </c>
      <c r="K23" s="33"/>
      <c r="L23" s="39">
        <v>4600</v>
      </c>
      <c r="M23" s="34">
        <f t="shared" si="0"/>
        <v>4600</v>
      </c>
    </row>
    <row r="24" spans="1:13" ht="19.5" customHeight="1" x14ac:dyDescent="0.2">
      <c r="A24" s="11">
        <v>19</v>
      </c>
      <c r="B24" s="8" t="s">
        <v>14</v>
      </c>
      <c r="C24" s="3">
        <v>1</v>
      </c>
      <c r="D24" s="41">
        <v>4600</v>
      </c>
      <c r="E24" s="32">
        <v>14</v>
      </c>
      <c r="F24" s="32">
        <v>250</v>
      </c>
      <c r="G24" s="35">
        <v>0.1</v>
      </c>
      <c r="H24" s="32">
        <f t="shared" si="1"/>
        <v>485</v>
      </c>
      <c r="I24" s="32">
        <v>0.5</v>
      </c>
      <c r="J24" s="32">
        <f t="shared" si="2"/>
        <v>2667.5</v>
      </c>
      <c r="K24" s="33"/>
      <c r="L24" s="39">
        <v>4600</v>
      </c>
      <c r="M24" s="34">
        <f t="shared" si="0"/>
        <v>4600</v>
      </c>
    </row>
    <row r="25" spans="1:13" ht="18" customHeight="1" x14ac:dyDescent="0.2">
      <c r="A25" s="11">
        <v>20</v>
      </c>
      <c r="B25" s="9" t="s">
        <v>16</v>
      </c>
      <c r="C25" s="3">
        <v>1</v>
      </c>
      <c r="D25" s="40">
        <v>4540</v>
      </c>
      <c r="E25" s="32">
        <v>14</v>
      </c>
      <c r="F25" s="32">
        <v>250</v>
      </c>
      <c r="G25" s="35">
        <v>0.25</v>
      </c>
      <c r="H25" s="32">
        <f t="shared" si="1"/>
        <v>1197.5</v>
      </c>
      <c r="I25" s="32">
        <v>0.5</v>
      </c>
      <c r="J25" s="32">
        <f t="shared" si="2"/>
        <v>2993.75</v>
      </c>
      <c r="K25" s="33"/>
      <c r="L25" s="31">
        <v>4540</v>
      </c>
      <c r="M25" s="34">
        <f t="shared" si="0"/>
        <v>4540</v>
      </c>
    </row>
    <row r="26" spans="1:13" ht="15" x14ac:dyDescent="0.2">
      <c r="A26" s="15"/>
      <c r="B26" s="16"/>
      <c r="C26" s="17">
        <v>5</v>
      </c>
      <c r="D26" s="36">
        <f>SUM(D21:D25)</f>
        <v>25940</v>
      </c>
      <c r="E26" s="36"/>
      <c r="F26" s="36">
        <f>SUM(F21:F22)</f>
        <v>600</v>
      </c>
      <c r="G26" s="36"/>
      <c r="H26" s="36">
        <f>SUM(H21:H22)</f>
        <v>2945</v>
      </c>
      <c r="I26" s="36"/>
      <c r="J26" s="36">
        <f>SUM(J21:J22)</f>
        <v>7872.5</v>
      </c>
      <c r="K26" s="37"/>
      <c r="L26" s="37"/>
      <c r="M26" s="38">
        <f>SUM(M21:M25)</f>
        <v>25940</v>
      </c>
    </row>
    <row r="27" spans="1:13" ht="15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"/>
    </row>
    <row r="28" spans="1:13" ht="12.75" customHeight="1" x14ac:dyDescent="0.2">
      <c r="B28" s="4"/>
      <c r="C28" s="55"/>
      <c r="D28" s="55"/>
      <c r="E28" s="55" t="s">
        <v>8</v>
      </c>
      <c r="F28" s="55"/>
      <c r="G28" s="4"/>
      <c r="H28" s="56"/>
      <c r="I28" s="56"/>
      <c r="J28" s="4"/>
      <c r="K28" s="57"/>
      <c r="L28" s="57"/>
      <c r="M28" s="57"/>
    </row>
    <row r="29" spans="1:13" x14ac:dyDescent="0.2">
      <c r="B29" s="5"/>
      <c r="C29" s="55"/>
      <c r="D29" s="55"/>
      <c r="E29" s="55"/>
      <c r="F29" s="55"/>
      <c r="G29" s="14"/>
      <c r="H29" s="58" t="s">
        <v>11</v>
      </c>
      <c r="I29" s="58"/>
      <c r="J29" s="14"/>
      <c r="K29" s="21"/>
      <c r="L29" s="21"/>
      <c r="M29" s="14"/>
    </row>
  </sheetData>
  <mergeCells count="22">
    <mergeCell ref="C28:D29"/>
    <mergeCell ref="E28:F29"/>
    <mergeCell ref="H28:I28"/>
    <mergeCell ref="K28:M28"/>
    <mergeCell ref="H29:I29"/>
    <mergeCell ref="I19:J19"/>
    <mergeCell ref="G19:H19"/>
    <mergeCell ref="E19:F19"/>
    <mergeCell ref="B16:M16"/>
    <mergeCell ref="A17:M17"/>
    <mergeCell ref="A18:M18"/>
    <mergeCell ref="H10:J10"/>
    <mergeCell ref="H11:M11"/>
    <mergeCell ref="A12:M12"/>
    <mergeCell ref="A13:M13"/>
    <mergeCell ref="A14:M14"/>
    <mergeCell ref="I4:M4"/>
    <mergeCell ref="I5:M5"/>
    <mergeCell ref="I6:M6"/>
    <mergeCell ref="I7:M7"/>
    <mergeCell ref="A9:C9"/>
    <mergeCell ref="I9:M9"/>
  </mergeCells>
  <pageMargins left="0.70866141732283472" right="0.70866141732283472" top="0.23" bottom="0.32" header="0.2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звіту на 01.01.23</vt:lpstr>
    </vt:vector>
  </TitlesOfParts>
  <Company>RADA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Work</cp:lastModifiedBy>
  <cp:lastPrinted>2022-12-23T11:11:48Z</cp:lastPrinted>
  <dcterms:created xsi:type="dcterms:W3CDTF">2009-12-26T10:09:21Z</dcterms:created>
  <dcterms:modified xsi:type="dcterms:W3CDTF">2022-12-23T12:12:18Z</dcterms:modified>
</cp:coreProperties>
</file>